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12105" windowHeight="8100"/>
  </bookViews>
  <sheets>
    <sheet name="EVERLAST Summary " sheetId="10" r:id="rId1"/>
    <sheet name="EVERLAST Purchase Order  " sheetId="11" r:id="rId2"/>
  </sheets>
  <definedNames>
    <definedName name="_xlnm._FilterDatabase" localSheetId="1" hidden="1">'EVERLAST Purchase Order  '!$A$5:$H$54</definedName>
    <definedName name="_xlnm.Print_Area" localSheetId="1">'EVERLAST Purchase Order  '!$A$1:$H$59</definedName>
    <definedName name="_xlnm.Print_Titles" localSheetId="1">'EVERLAST Purchase Order  '!$1:$5</definedName>
  </definedNames>
  <calcPr calcId="145621" iterateDelta="1E-4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55" i="11" l="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</calcChain>
</file>

<file path=xl/sharedStrings.xml><?xml version="1.0" encoding="utf-8"?>
<sst xmlns="http://schemas.openxmlformats.org/spreadsheetml/2006/main" count="332" uniqueCount="148">
  <si>
    <t>STYLE</t>
  </si>
  <si>
    <t>DESCRIPTION</t>
  </si>
  <si>
    <t>IMAGE</t>
  </si>
  <si>
    <t xml:space="preserve"> </t>
  </si>
  <si>
    <t>FABRICATION/WEIGHT</t>
  </si>
  <si>
    <t>CARTON</t>
  </si>
  <si>
    <t>C48</t>
  </si>
  <si>
    <t>C24</t>
  </si>
  <si>
    <t>4 COLOURS                     S M L XL                           1 2 2 1</t>
  </si>
  <si>
    <t>COLLECTION</t>
  </si>
  <si>
    <t>HERITAGE</t>
  </si>
  <si>
    <t>EVR4429</t>
  </si>
  <si>
    <t>EVR4421</t>
  </si>
  <si>
    <t>EVR2176</t>
  </si>
  <si>
    <t>EVR7528</t>
  </si>
  <si>
    <t>SPORTS</t>
  </si>
  <si>
    <t>EVR4420</t>
  </si>
  <si>
    <t>EVR4427</t>
  </si>
  <si>
    <t>100% COTTON 160 GSM COLOURS/180 GSM WHITE</t>
  </si>
  <si>
    <t>70% COTTON/30% POLYESTER 280 GSM</t>
  </si>
  <si>
    <t>100% COTTON 200 GSM</t>
  </si>
  <si>
    <t>EVR4488</t>
  </si>
  <si>
    <t>EVR4486</t>
  </si>
  <si>
    <t>EVR4487</t>
  </si>
  <si>
    <t>EVR4484</t>
  </si>
  <si>
    <t>EVR4485</t>
  </si>
  <si>
    <t>C16</t>
  </si>
  <si>
    <t>2 COLOURS                     S M L XL                           2 3 2 1</t>
  </si>
  <si>
    <t>C32</t>
  </si>
  <si>
    <t>EVERLAST VEST</t>
  </si>
  <si>
    <t>EVERLAST SLEEVELESS HOOD</t>
  </si>
  <si>
    <t xml:space="preserve"> EVERLAST TEE</t>
  </si>
  <si>
    <t>EVERLAST TEE</t>
  </si>
  <si>
    <t xml:space="preserve">EVERLAST OVERHEAD HOOD </t>
  </si>
  <si>
    <t>EVERLAST ZIP THROUGH HOOD</t>
  </si>
  <si>
    <t>EVERLAST SINGLE JERSEY SHORT</t>
  </si>
  <si>
    <t>EVERLAST CUFF JOG PANT</t>
  </si>
  <si>
    <t>EVERLAST SPORTS SHORT</t>
  </si>
  <si>
    <t>EVERLAST SPORTS JOG PANT</t>
  </si>
  <si>
    <t>2 COLOURS                     S M L XL                           1 2 2 1</t>
  </si>
  <si>
    <t xml:space="preserve">2 COLOURS                     S M L XL                1 2 2 1                  </t>
  </si>
  <si>
    <t xml:space="preserve">100% COTTON 180 GSM </t>
  </si>
  <si>
    <t>ASST COLOURS/ASST SIZE RATIO PACK</t>
  </si>
  <si>
    <t>EVR4668</t>
  </si>
  <si>
    <t>EVR4669</t>
  </si>
  <si>
    <t>80% COTTON 20% POLYESTER LOOPBACK 280 GSM</t>
  </si>
  <si>
    <t xml:space="preserve">3 COLOURS DOUBLE BLACK                     </t>
  </si>
  <si>
    <t>EVR5378</t>
  </si>
  <si>
    <t>210T POLYESTER</t>
  </si>
  <si>
    <t>EVERLAST LIGHTWEIGHT JACKET</t>
  </si>
  <si>
    <t>C96</t>
  </si>
  <si>
    <t>SPORTS MARL</t>
  </si>
  <si>
    <t xml:space="preserve"> EVERLAST CVC TEE</t>
  </si>
  <si>
    <t>EVR6563</t>
  </si>
  <si>
    <t>EVR6566</t>
  </si>
  <si>
    <t>EVR6567</t>
  </si>
  <si>
    <t>EVRLAST CVC TEE</t>
  </si>
  <si>
    <t>SLIM JOG PANT</t>
  </si>
  <si>
    <t>EVR6519</t>
  </si>
  <si>
    <t>EVR6520</t>
  </si>
  <si>
    <t>EVERLAST PRINT TEE</t>
  </si>
  <si>
    <t>SPORT</t>
  </si>
  <si>
    <t>EVR6518</t>
  </si>
  <si>
    <t>EVR7066</t>
  </si>
  <si>
    <t>EVERLAST SPORTS SWEAT SHORT</t>
  </si>
  <si>
    <t xml:space="preserve">4 COLOURS                     S M L XL                            </t>
  </si>
  <si>
    <t>95% COTTON/5% ELASTANE 160 GSM</t>
  </si>
  <si>
    <t>WAE1414</t>
  </si>
  <si>
    <t>3 COLOUR                     S M L XL                           2 3 2 1</t>
  </si>
  <si>
    <t>ADD PIC</t>
  </si>
  <si>
    <t>EVERLAST MENS 2 PACK BOXER SHORT</t>
  </si>
  <si>
    <t>ADD CAD</t>
  </si>
  <si>
    <t>MENS 3 PACK SPORTS SOCKS CREW WAE1279</t>
  </si>
  <si>
    <t>TBC</t>
  </si>
  <si>
    <t>RECYCLED COTTON 62-75%; POLY 38-25%</t>
  </si>
  <si>
    <t>2 COLOURS                         S M L XL                           2 3 2 1</t>
  </si>
  <si>
    <t>WAE1403</t>
  </si>
  <si>
    <t>WAE1609</t>
  </si>
  <si>
    <t>MENS 6 PACK TRAINER LINER</t>
  </si>
  <si>
    <t>EVR9017</t>
  </si>
  <si>
    <t>MENS PREMIUM SPORTS TEE</t>
  </si>
  <si>
    <t>EVR8864</t>
  </si>
  <si>
    <t xml:space="preserve">MENS PREMIUM SPORTS HOOD ZIP THROUGH </t>
  </si>
  <si>
    <t>EVR9016</t>
  </si>
  <si>
    <t xml:space="preserve">MENS PREMIUM SPORTS FUNNEL ZIP  THROUGH </t>
  </si>
  <si>
    <t>MENS PREMIUM SPORTS PANT</t>
  </si>
  <si>
    <t>WAE1628</t>
  </si>
  <si>
    <t>MENS 2 PACK PREMIUM CONTRAST JAQ WAIST BOXER SHORTS</t>
  </si>
  <si>
    <t xml:space="preserve">97% POLY/ 3% ELASTANE </t>
  </si>
  <si>
    <t>100% COTTON 180gsm/ MARK COMP TBC</t>
  </si>
  <si>
    <t>100% POLY BRUSHBACK SWEAT 280GSM</t>
  </si>
  <si>
    <t>EVR8866</t>
  </si>
  <si>
    <t>3 COLOURS                                 EURO SIZE 40 - 44</t>
  </si>
  <si>
    <t>6 COLOURS                                 EURO SIZE 40 - 44</t>
  </si>
  <si>
    <t>EVR9024</t>
  </si>
  <si>
    <t>EVR9025</t>
  </si>
  <si>
    <t>EVR9026</t>
  </si>
  <si>
    <t>EVR9027</t>
  </si>
  <si>
    <t xml:space="preserve"> EVR9028</t>
  </si>
  <si>
    <t>EVR8252</t>
  </si>
  <si>
    <t xml:space="preserve">EVR6518              </t>
  </si>
  <si>
    <t>EURO € PRICELIST</t>
  </si>
  <si>
    <t xml:space="preserve">EVR6562                                     </t>
  </si>
  <si>
    <t xml:space="preserve">EVR6564                                   </t>
  </si>
  <si>
    <t xml:space="preserve">EVR6565                                    </t>
  </si>
  <si>
    <r>
      <t xml:space="preserve">EVR4432                                 </t>
    </r>
    <r>
      <rPr>
        <sz val="20"/>
        <color rgb="FFFF0000"/>
        <rFont val="Calibri"/>
        <family val="2"/>
      </rPr>
      <t xml:space="preserve">                             </t>
    </r>
  </si>
  <si>
    <r>
      <t xml:space="preserve">EVR4433                                </t>
    </r>
    <r>
      <rPr>
        <sz val="20"/>
        <color rgb="FFFF0000"/>
        <rFont val="Calibri"/>
        <family val="2"/>
      </rPr>
      <t xml:space="preserve">                               </t>
    </r>
  </si>
  <si>
    <t xml:space="preserve">EVR8253 </t>
  </si>
  <si>
    <r>
      <t xml:space="preserve">EVR4436                               </t>
    </r>
    <r>
      <rPr>
        <sz val="20"/>
        <color rgb="FFFF0000"/>
        <rFont val="Calibri"/>
        <family val="2"/>
      </rPr>
      <t xml:space="preserve">                              </t>
    </r>
  </si>
  <si>
    <t xml:space="preserve">   PREMIUM SPORTS</t>
  </si>
  <si>
    <t xml:space="preserve"> PREMIUM SPORTS</t>
  </si>
  <si>
    <t>EVR7784</t>
  </si>
  <si>
    <t>LADIES CUFFED JOG PANT</t>
  </si>
  <si>
    <t>70% COTTON/ 30% POLYESTER 280GSM</t>
  </si>
  <si>
    <t xml:space="preserve">2 COLOURS                     S M L XL                            </t>
  </si>
  <si>
    <t>EVR9122</t>
  </si>
  <si>
    <t>WAE1447</t>
  </si>
  <si>
    <t>EVERLAST SQUARE BACKPACK</t>
  </si>
  <si>
    <t xml:space="preserve"> C15 </t>
  </si>
  <si>
    <t>1 COLOUR              ONE SIZE</t>
  </si>
  <si>
    <t>WAE1450</t>
  </si>
  <si>
    <t>EVERLAST INNER LAPTOP POCKET BACKPACK</t>
  </si>
  <si>
    <t>60% COTTON/40% POLYESTER  CVC SINGLE JERSEY 145GSM</t>
  </si>
  <si>
    <t>PACKING METHOD: ASSORTED SIZE/ASSORTED COLOURS PER CARTON, SINGLE POLYBAG PACK THEN BLISTER PACK OF RATIO PACK</t>
  </si>
  <si>
    <t>WAE1613</t>
  </si>
  <si>
    <t>WAE1614</t>
  </si>
  <si>
    <t>EVERLAST BARRELL BAG</t>
  </si>
  <si>
    <t>600D POLY COATED</t>
  </si>
  <si>
    <t>C20</t>
  </si>
  <si>
    <t>EVERLAST DRAWSTRING BAG</t>
  </si>
  <si>
    <t>C100</t>
  </si>
  <si>
    <t>EVERLAST CUSTOMER SUPPORT COLLECTION &amp; AVAILABILITY 17/18</t>
  </si>
  <si>
    <t xml:space="preserve">RETAIL </t>
  </si>
  <si>
    <t xml:space="preserve">PURCHASE ORDER 1.782 </t>
  </si>
  <si>
    <t xml:space="preserve">SELLING PRICE </t>
  </si>
  <si>
    <t xml:space="preserve">PURCHASE ORDER QUANTITY </t>
  </si>
  <si>
    <t xml:space="preserve">PURCHASE ORDER EUROS </t>
  </si>
  <si>
    <t>QUANTITIES</t>
  </si>
  <si>
    <t xml:space="preserve">COLLECTION: 2017 - 2018 </t>
  </si>
  <si>
    <t xml:space="preserve">COLLECTIONS: PREMIUM SPORTS, HERITAGE, SPORTS MARL </t>
  </si>
  <si>
    <t xml:space="preserve">EXWORKS FROM MANUFACTURER &amp; DISTRIBUTOR : France, near Paris </t>
  </si>
  <si>
    <t xml:space="preserve">To receive the catalogue and purchase order listing, please request by replying to this email. </t>
  </si>
  <si>
    <t xml:space="preserve">Competive pricing </t>
  </si>
  <si>
    <t xml:space="preserve">YBA </t>
  </si>
  <si>
    <t>DECEMBER 2017</t>
  </si>
  <si>
    <t>AVAILABLE QUANTITY IN WAREHOUSE : 245 000</t>
  </si>
  <si>
    <t>EVERLAST Men &amp; Women: 2017-2018</t>
  </si>
  <si>
    <t xml:space="preserve">HOODIES, PANTS, BOXER SHORTS, TSHIRTS, SOCKS, TRAVEL BAGS, PACKSACKS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</si>
</sst>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[$-809]General"/>
    <numFmt numFmtId="165" formatCode="[$£-809]#,##0.00;[Red]&quot;-&quot;[$£-809]#,##0.00"/>
    <numFmt numFmtId="166" formatCode="_-[$£-809]* #,##0.00_-;\-[$£-809]* #,##0.00_-;_-[$£-809]* &quot;-&quot;??_-;_-@_-"/>
    <numFmt numFmtId="167" formatCode="_-[$€-2]\ * #,##0.00_-;\-[$€-2]\ * #,##0.00_-;_-[$€-2]\ * &quot;-&quot;??_-;_-@_-"/>
    <numFmt numFmtId="168" formatCode="_-* #,##0.00\ [$€-40C]_-;\-* #,##0.00\ [$€-40C]_-;_-* &quot;-&quot;??\ [$€-40C]_-;_-@_-"/>
  </numFmts>
  <fonts count="27" x14ac:knownFonts="1">
    <font>
      <sz val="11"/>
      <color theme="1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Calibri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b/>
      <i/>
      <sz val="16"/>
      <color theme="1"/>
      <name val="Arial"/>
      <family val="2"/>
      <charset val="238"/>
    </font>
    <font>
      <b/>
      <i/>
      <u/>
      <sz val="11"/>
      <color theme="1"/>
      <name val="Arial"/>
      <family val="2"/>
      <charset val="238"/>
    </font>
    <font>
      <sz val="9"/>
      <color rgb="FF000000"/>
      <name val="Calibri"/>
      <family val="2"/>
      <charset val="238"/>
    </font>
    <font>
      <sz val="14"/>
      <color rgb="FF000000"/>
      <name val="Calibri"/>
      <family val="2"/>
      <charset val="238"/>
    </font>
    <font>
      <sz val="16"/>
      <color rgb="FF000000"/>
      <name val="Calibri"/>
      <family val="2"/>
      <charset val="238"/>
    </font>
    <font>
      <sz val="20"/>
      <color rgb="FF000000"/>
      <name val="Calibri"/>
      <family val="2"/>
      <charset val="238"/>
    </font>
    <font>
      <sz val="20"/>
      <name val="Calibri"/>
      <family val="2"/>
      <charset val="238"/>
    </font>
    <font>
      <b/>
      <sz val="20"/>
      <color rgb="FFFFFF00"/>
      <name val="Calibri"/>
      <family val="2"/>
      <charset val="238"/>
    </font>
    <font>
      <b/>
      <sz val="16"/>
      <color rgb="FFFFFF00"/>
      <name val="Calibri"/>
      <family val="2"/>
      <charset val="238"/>
    </font>
    <font>
      <sz val="20"/>
      <color rgb="FF000000"/>
      <name val="Calibri"/>
      <family val="2"/>
    </font>
    <font>
      <sz val="20"/>
      <color rgb="FFFF0000"/>
      <name val="Calibri"/>
      <family val="2"/>
    </font>
    <font>
      <b/>
      <sz val="22"/>
      <color theme="1" tint="0.34998626667073579"/>
      <name val="Calibri"/>
      <family val="2"/>
      <charset val="238"/>
    </font>
    <font>
      <b/>
      <sz val="22"/>
      <color theme="1" tint="0.34998626667073579"/>
      <name val="Calibri"/>
      <family val="2"/>
    </font>
    <font>
      <b/>
      <sz val="20"/>
      <color rgb="FFFFFF00"/>
      <name val="Calibri"/>
      <family val="2"/>
    </font>
    <font>
      <b/>
      <sz val="14"/>
      <color theme="1" tint="0.34998626667073579"/>
      <name val="Calibri"/>
      <family val="2"/>
      <charset val="238"/>
    </font>
    <font>
      <sz val="24"/>
      <color rgb="FF000000"/>
      <name val="Calibri"/>
      <family val="2"/>
      <charset val="238"/>
    </font>
    <font>
      <b/>
      <sz val="20"/>
      <color theme="1" tint="0.34998626667073579"/>
      <name val="Calibri"/>
      <family val="2"/>
      <charset val="238"/>
    </font>
    <font>
      <sz val="11"/>
      <color theme="0"/>
      <name val="Calibri"/>
      <family val="2"/>
      <charset val="238"/>
    </font>
    <font>
      <b/>
      <sz val="11"/>
      <color theme="1"/>
      <name val="Arial"/>
      <family val="2"/>
    </font>
    <font>
      <b/>
      <sz val="16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66330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</borders>
  <cellStyleXfs count="17">
    <xf numFmtId="0" fontId="0" fillId="0" borderId="0"/>
    <xf numFmtId="164" fontId="6" fillId="0" borderId="0"/>
    <xf numFmtId="0" fontId="7" fillId="0" borderId="0">
      <alignment horizontal="center"/>
    </xf>
    <xf numFmtId="0" fontId="7" fillId="0" borderId="0">
      <alignment horizontal="center" textRotation="90"/>
    </xf>
    <xf numFmtId="0" fontId="8" fillId="0" borderId="0"/>
    <xf numFmtId="165" fontId="8" fillId="0" borderId="0"/>
    <xf numFmtId="0" fontId="5" fillId="0" borderId="0"/>
    <xf numFmtId="0" fontId="4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4">
    <xf numFmtId="0" fontId="0" fillId="0" borderId="0" xfId="0"/>
    <xf numFmtId="0" fontId="11" fillId="0" borderId="1" xfId="0" applyFont="1" applyBorder="1" applyAlignment="1">
      <alignment horizontal="center" vertical="center" wrapText="1"/>
    </xf>
    <xf numFmtId="164" fontId="3" fillId="0" borderId="1" xfId="1" applyFont="1" applyBorder="1" applyAlignment="1">
      <alignment horizontal="center" vertical="center" wrapText="1"/>
    </xf>
    <xf numFmtId="164" fontId="3" fillId="2" borderId="1" xfId="1" applyFont="1" applyFill="1" applyBorder="1" applyAlignment="1">
      <alignment horizontal="center" vertical="center" wrapText="1"/>
    </xf>
    <xf numFmtId="164" fontId="12" fillId="0" borderId="0" xfId="1" applyFont="1"/>
    <xf numFmtId="166" fontId="12" fillId="0" borderId="0" xfId="1" applyNumberFormat="1" applyFont="1"/>
    <xf numFmtId="164" fontId="12" fillId="0" borderId="3" xfId="1" applyFont="1" applyBorder="1" applyAlignment="1">
      <alignment horizontal="center" vertical="center" wrapText="1"/>
    </xf>
    <xf numFmtId="164" fontId="12" fillId="0" borderId="6" xfId="1" applyFont="1" applyBorder="1" applyAlignment="1">
      <alignment horizontal="center" vertical="center"/>
    </xf>
    <xf numFmtId="164" fontId="12" fillId="0" borderId="3" xfId="1" applyFont="1" applyBorder="1" applyAlignment="1">
      <alignment horizontal="center" vertical="center"/>
    </xf>
    <xf numFmtId="164" fontId="12" fillId="0" borderId="8" xfId="1" applyFont="1" applyBorder="1" applyAlignment="1">
      <alignment horizontal="center" vertical="center"/>
    </xf>
    <xf numFmtId="164" fontId="12" fillId="0" borderId="8" xfId="1" applyFont="1" applyBorder="1" applyAlignment="1">
      <alignment horizontal="center" vertical="center" wrapText="1"/>
    </xf>
    <xf numFmtId="164" fontId="12" fillId="0" borderId="2" xfId="1" applyFont="1" applyBorder="1" applyAlignment="1">
      <alignment horizontal="center" vertical="center"/>
    </xf>
    <xf numFmtId="164" fontId="12" fillId="0" borderId="1" xfId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164" fontId="12" fillId="0" borderId="9" xfId="1" applyFont="1" applyBorder="1" applyAlignment="1">
      <alignment horizontal="center" vertical="center"/>
    </xf>
    <xf numFmtId="164" fontId="12" fillId="2" borderId="3" xfId="1" applyFont="1" applyFill="1" applyBorder="1" applyAlignment="1">
      <alignment horizontal="center" vertical="center" wrapText="1"/>
    </xf>
    <xf numFmtId="164" fontId="12" fillId="2" borderId="3" xfId="1" applyFont="1" applyFill="1" applyBorder="1" applyAlignment="1">
      <alignment horizontal="center" vertical="center"/>
    </xf>
    <xf numFmtId="166" fontId="12" fillId="0" borderId="1" xfId="1" applyNumberFormat="1" applyFont="1" applyBorder="1" applyAlignment="1">
      <alignment horizontal="center" vertical="center"/>
    </xf>
    <xf numFmtId="164" fontId="12" fillId="0" borderId="6" xfId="1" applyFont="1" applyBorder="1" applyAlignment="1">
      <alignment horizontal="center" vertical="center" wrapText="1"/>
    </xf>
    <xf numFmtId="164" fontId="12" fillId="0" borderId="5" xfId="1" applyFont="1" applyBorder="1" applyAlignment="1">
      <alignment horizontal="center" vertical="center"/>
    </xf>
    <xf numFmtId="164" fontId="12" fillId="2" borderId="1" xfId="1" applyFont="1" applyFill="1" applyBorder="1" applyAlignment="1">
      <alignment horizontal="center" vertical="center"/>
    </xf>
    <xf numFmtId="164" fontId="12" fillId="2" borderId="5" xfId="1" applyFont="1" applyFill="1" applyBorder="1" applyAlignment="1">
      <alignment horizontal="center" vertical="center"/>
    </xf>
    <xf numFmtId="164" fontId="12" fillId="0" borderId="0" xfId="1" applyFont="1" applyBorder="1" applyAlignment="1">
      <alignment horizontal="center" vertical="center" wrapText="1"/>
    </xf>
    <xf numFmtId="164" fontId="11" fillId="0" borderId="0" xfId="1" applyFont="1" applyAlignment="1">
      <alignment horizontal="center" wrapText="1"/>
    </xf>
    <xf numFmtId="164" fontId="12" fillId="2" borderId="2" xfId="1" applyFont="1" applyFill="1" applyBorder="1" applyAlignment="1">
      <alignment horizontal="center" vertical="center"/>
    </xf>
    <xf numFmtId="164" fontId="12" fillId="0" borderId="0" xfId="1" applyFont="1" applyAlignment="1">
      <alignment horizontal="center" wrapText="1"/>
    </xf>
    <xf numFmtId="164" fontId="16" fillId="0" borderId="3" xfId="1" applyFont="1" applyBorder="1" applyAlignment="1">
      <alignment horizontal="center" vertical="center" wrapText="1"/>
    </xf>
    <xf numFmtId="164" fontId="12" fillId="2" borderId="2" xfId="1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164" fontId="12" fillId="0" borderId="10" xfId="1" applyFont="1" applyBorder="1" applyAlignment="1">
      <alignment horizontal="center" vertical="center" wrapText="1"/>
    </xf>
    <xf numFmtId="164" fontId="12" fillId="0" borderId="12" xfId="1" applyFont="1" applyBorder="1" applyAlignment="1">
      <alignment horizontal="center" vertical="center" wrapText="1"/>
    </xf>
    <xf numFmtId="164" fontId="11" fillId="0" borderId="3" xfId="1" applyFont="1" applyBorder="1" applyAlignment="1">
      <alignment horizontal="center" vertical="center" wrapText="1"/>
    </xf>
    <xf numFmtId="166" fontId="12" fillId="0" borderId="3" xfId="1" applyNumberFormat="1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166" fontId="12" fillId="0" borderId="7" xfId="1" applyNumberFormat="1" applyFont="1" applyBorder="1" applyAlignment="1">
      <alignment horizontal="center" vertical="center"/>
    </xf>
    <xf numFmtId="164" fontId="12" fillId="2" borderId="9" xfId="1" applyFont="1" applyFill="1" applyBorder="1" applyAlignment="1">
      <alignment horizontal="center" vertical="center" wrapText="1"/>
    </xf>
    <xf numFmtId="164" fontId="12" fillId="0" borderId="5" xfId="1" applyFont="1" applyBorder="1" applyAlignment="1">
      <alignment horizontal="center" vertical="center" wrapText="1"/>
    </xf>
    <xf numFmtId="164" fontId="11" fillId="0" borderId="2" xfId="1" applyFont="1" applyBorder="1" applyAlignment="1">
      <alignment horizontal="center" vertical="center" wrapText="1"/>
    </xf>
    <xf numFmtId="166" fontId="13" fillId="0" borderId="2" xfId="1" applyNumberFormat="1" applyFont="1" applyBorder="1" applyAlignment="1">
      <alignment horizontal="center" vertical="center"/>
    </xf>
    <xf numFmtId="164" fontId="6" fillId="0" borderId="0" xfId="1"/>
    <xf numFmtId="164" fontId="6" fillId="0" borderId="0" xfId="1" applyFont="1"/>
    <xf numFmtId="164" fontId="9" fillId="0" borderId="0" xfId="1" applyFont="1"/>
    <xf numFmtId="164" fontId="10" fillId="0" borderId="0" xfId="1" applyFont="1"/>
    <xf numFmtId="0" fontId="12" fillId="0" borderId="4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64" fontId="12" fillId="0" borderId="1" xfId="1" applyFont="1" applyBorder="1" applyAlignment="1">
      <alignment horizontal="center" vertical="center" wrapText="1"/>
    </xf>
    <xf numFmtId="166" fontId="13" fillId="0" borderId="1" xfId="1" applyNumberFormat="1" applyFont="1" applyBorder="1" applyAlignment="1">
      <alignment horizontal="center" vertical="center"/>
    </xf>
    <xf numFmtId="164" fontId="12" fillId="2" borderId="1" xfId="1" applyFont="1" applyFill="1" applyBorder="1" applyAlignment="1">
      <alignment horizontal="center" vertical="center" wrapText="1"/>
    </xf>
    <xf numFmtId="164" fontId="11" fillId="0" borderId="1" xfId="1" applyFont="1" applyBorder="1" applyAlignment="1">
      <alignment horizontal="center" vertical="center" wrapText="1"/>
    </xf>
    <xf numFmtId="164" fontId="12" fillId="0" borderId="2" xfId="1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164" fontId="3" fillId="0" borderId="2" xfId="1" applyFont="1" applyBorder="1" applyAlignment="1">
      <alignment horizontal="center" vertical="center" wrapText="1"/>
    </xf>
    <xf numFmtId="168" fontId="12" fillId="0" borderId="0" xfId="1" applyNumberFormat="1" applyFont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164" fontId="12" fillId="0" borderId="9" xfId="1" applyFont="1" applyBorder="1" applyAlignment="1">
      <alignment horizontal="center" vertical="center" wrapText="1"/>
    </xf>
    <xf numFmtId="164" fontId="12" fillId="0" borderId="12" xfId="1" applyFont="1" applyBorder="1" applyAlignment="1">
      <alignment horizontal="center" vertical="center"/>
    </xf>
    <xf numFmtId="164" fontId="11" fillId="0" borderId="9" xfId="1" applyFont="1" applyBorder="1" applyAlignment="1">
      <alignment horizontal="center" vertical="center" wrapText="1"/>
    </xf>
    <xf numFmtId="166" fontId="12" fillId="0" borderId="16" xfId="1" applyNumberFormat="1" applyFont="1" applyBorder="1" applyAlignment="1">
      <alignment horizontal="center" vertical="center"/>
    </xf>
    <xf numFmtId="164" fontId="14" fillId="3" borderId="1" xfId="1" applyFont="1" applyFill="1" applyBorder="1" applyAlignment="1">
      <alignment horizontal="center" vertical="center"/>
    </xf>
    <xf numFmtId="164" fontId="14" fillId="3" borderId="1" xfId="1" applyFont="1" applyFill="1" applyBorder="1" applyAlignment="1">
      <alignment horizontal="center" vertical="center" wrapText="1"/>
    </xf>
    <xf numFmtId="164" fontId="15" fillId="3" borderId="1" xfId="1" applyFont="1" applyFill="1" applyBorder="1" applyAlignment="1">
      <alignment horizontal="center" vertical="center" wrapText="1"/>
    </xf>
    <xf numFmtId="166" fontId="14" fillId="3" borderId="1" xfId="1" applyNumberFormat="1" applyFont="1" applyFill="1" applyBorder="1" applyAlignment="1">
      <alignment horizontal="center" vertical="center"/>
    </xf>
    <xf numFmtId="168" fontId="12" fillId="0" borderId="1" xfId="1" applyNumberFormat="1" applyFont="1" applyBorder="1" applyAlignment="1">
      <alignment horizontal="center" vertical="center"/>
    </xf>
    <xf numFmtId="164" fontId="12" fillId="5" borderId="0" xfId="1" applyFont="1" applyFill="1"/>
    <xf numFmtId="164" fontId="12" fillId="5" borderId="0" xfId="1" applyFont="1" applyFill="1" applyAlignment="1">
      <alignment horizontal="center" wrapText="1"/>
    </xf>
    <xf numFmtId="164" fontId="11" fillId="5" borderId="0" xfId="1" applyFont="1" applyFill="1" applyAlignment="1">
      <alignment horizontal="center" wrapText="1"/>
    </xf>
    <xf numFmtId="166" fontId="12" fillId="5" borderId="0" xfId="1" applyNumberFormat="1" applyFont="1" applyFill="1"/>
    <xf numFmtId="168" fontId="12" fillId="5" borderId="0" xfId="1" applyNumberFormat="1" applyFont="1" applyFill="1" applyAlignment="1">
      <alignment horizontal="center" vertical="center"/>
    </xf>
    <xf numFmtId="164" fontId="6" fillId="5" borderId="0" xfId="1" applyFill="1"/>
    <xf numFmtId="164" fontId="18" fillId="5" borderId="0" xfId="1" applyFont="1" applyFill="1" applyAlignment="1">
      <alignment horizontal="center"/>
    </xf>
    <xf numFmtId="164" fontId="19" fillId="5" borderId="0" xfId="1" applyFont="1" applyFill="1" applyAlignment="1">
      <alignment horizontal="center"/>
    </xf>
    <xf numFmtId="164" fontId="18" fillId="5" borderId="0" xfId="1" applyFont="1" applyFill="1" applyAlignment="1"/>
    <xf numFmtId="168" fontId="20" fillId="4" borderId="1" xfId="1" applyNumberFormat="1" applyFont="1" applyFill="1" applyBorder="1" applyAlignment="1">
      <alignment horizontal="center" vertical="center" wrapText="1"/>
    </xf>
    <xf numFmtId="164" fontId="20" fillId="4" borderId="1" xfId="1" applyFont="1" applyFill="1" applyBorder="1" applyAlignment="1">
      <alignment horizontal="center" vertical="center" wrapText="1"/>
    </xf>
    <xf numFmtId="164" fontId="6" fillId="2" borderId="0" xfId="1" applyFill="1"/>
    <xf numFmtId="164" fontId="9" fillId="2" borderId="0" xfId="1" applyFont="1" applyFill="1"/>
    <xf numFmtId="164" fontId="10" fillId="2" borderId="0" xfId="1" applyFont="1" applyFill="1"/>
    <xf numFmtId="164" fontId="6" fillId="2" borderId="0" xfId="1" applyFont="1" applyFill="1"/>
    <xf numFmtId="164" fontId="12" fillId="2" borderId="0" xfId="1" applyFont="1" applyFill="1" applyAlignment="1">
      <alignment horizontal="center" wrapText="1"/>
    </xf>
    <xf numFmtId="164" fontId="11" fillId="2" borderId="0" xfId="1" applyFont="1" applyFill="1" applyAlignment="1">
      <alignment horizontal="center" wrapText="1"/>
    </xf>
    <xf numFmtId="166" fontId="12" fillId="2" borderId="0" xfId="1" applyNumberFormat="1" applyFont="1" applyFill="1"/>
    <xf numFmtId="164" fontId="12" fillId="2" borderId="0" xfId="1" applyFont="1" applyFill="1"/>
    <xf numFmtId="167" fontId="12" fillId="2" borderId="0" xfId="1" applyNumberFormat="1" applyFont="1" applyFill="1" applyAlignment="1">
      <alignment horizontal="center"/>
    </xf>
    <xf numFmtId="164" fontId="10" fillId="0" borderId="1" xfId="1" applyFont="1" applyBorder="1"/>
    <xf numFmtId="164" fontId="6" fillId="0" borderId="1" xfId="1" applyFont="1" applyBorder="1"/>
    <xf numFmtId="164" fontId="13" fillId="0" borderId="10" xfId="1" applyFont="1" applyBorder="1" applyAlignment="1">
      <alignment horizontal="center" vertical="center" wrapText="1"/>
    </xf>
    <xf numFmtId="164" fontId="13" fillId="2" borderId="10" xfId="1" applyFont="1" applyFill="1" applyBorder="1" applyAlignment="1">
      <alignment horizontal="center" vertical="center" wrapText="1"/>
    </xf>
    <xf numFmtId="164" fontId="13" fillId="2" borderId="11" xfId="1" applyFont="1" applyFill="1" applyBorder="1" applyAlignment="1">
      <alignment horizontal="center" vertical="center" wrapText="1"/>
    </xf>
    <xf numFmtId="164" fontId="6" fillId="2" borderId="0" xfId="1" applyFont="1" applyFill="1" applyBorder="1" applyAlignment="1">
      <alignment horizontal="center"/>
    </xf>
    <xf numFmtId="168" fontId="12" fillId="2" borderId="0" xfId="1" applyNumberFormat="1" applyFont="1" applyFill="1" applyAlignment="1">
      <alignment horizontal="center" vertical="center"/>
    </xf>
    <xf numFmtId="164" fontId="11" fillId="2" borderId="0" xfId="1" applyFont="1" applyFill="1" applyBorder="1" applyAlignment="1">
      <alignment horizontal="center" vertical="center"/>
    </xf>
    <xf numFmtId="164" fontId="18" fillId="6" borderId="0" xfId="1" applyFont="1" applyFill="1" applyAlignment="1">
      <alignment horizontal="center"/>
    </xf>
    <xf numFmtId="168" fontId="12" fillId="6" borderId="0" xfId="1" applyNumberFormat="1" applyFont="1" applyFill="1" applyAlignment="1">
      <alignment horizontal="center" vertical="center"/>
    </xf>
    <xf numFmtId="0" fontId="0" fillId="2" borderId="0" xfId="0" applyFill="1"/>
    <xf numFmtId="0" fontId="0" fillId="5" borderId="0" xfId="0" applyFill="1"/>
    <xf numFmtId="168" fontId="12" fillId="0" borderId="1" xfId="1" applyNumberFormat="1" applyFont="1" applyBorder="1" applyAlignment="1">
      <alignment horizontal="center" vertical="center" wrapText="1"/>
    </xf>
    <xf numFmtId="164" fontId="22" fillId="2" borderId="0" xfId="1" applyFont="1" applyFill="1" applyBorder="1" applyAlignment="1">
      <alignment horizontal="center"/>
    </xf>
    <xf numFmtId="164" fontId="21" fillId="5" borderId="0" xfId="1" applyFont="1" applyFill="1" applyAlignment="1"/>
    <xf numFmtId="0" fontId="25" fillId="2" borderId="0" xfId="0" applyFont="1" applyFill="1"/>
    <xf numFmtId="0" fontId="25" fillId="0" borderId="0" xfId="0" applyFont="1"/>
    <xf numFmtId="0" fontId="26" fillId="5" borderId="0" xfId="0" applyFont="1" applyFill="1"/>
    <xf numFmtId="164" fontId="23" fillId="5" borderId="0" xfId="1" applyFont="1" applyFill="1" applyAlignment="1">
      <alignment horizontal="center"/>
    </xf>
    <xf numFmtId="164" fontId="19" fillId="5" borderId="0" xfId="1" applyFont="1" applyFill="1" applyAlignment="1">
      <alignment horizontal="center"/>
    </xf>
    <xf numFmtId="164" fontId="18" fillId="6" borderId="0" xfId="1" applyFont="1" applyFill="1" applyAlignment="1">
      <alignment horizontal="center"/>
    </xf>
    <xf numFmtId="164" fontId="24" fillId="6" borderId="0" xfId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164" fontId="18" fillId="5" borderId="0" xfId="1" applyFont="1" applyFill="1" applyAlignment="1">
      <alignment horizontal="center"/>
    </xf>
    <xf numFmtId="164" fontId="6" fillId="2" borderId="10" xfId="1" applyFont="1" applyFill="1" applyBorder="1" applyAlignment="1">
      <alignment horizontal="center"/>
    </xf>
    <xf numFmtId="164" fontId="6" fillId="2" borderId="14" xfId="1" applyFont="1" applyFill="1" applyBorder="1" applyAlignment="1">
      <alignment horizontal="center"/>
    </xf>
    <xf numFmtId="164" fontId="11" fillId="2" borderId="1" xfId="1" applyFont="1" applyFill="1" applyBorder="1" applyAlignment="1">
      <alignment horizontal="center" vertical="center"/>
    </xf>
  </cellXfs>
  <cellStyles count="17">
    <cellStyle name="Excel Built-in Normal" xfId="1"/>
    <cellStyle name="Heading" xfId="2"/>
    <cellStyle name="Heading1" xfId="3"/>
    <cellStyle name="Normal" xfId="0" builtinId="0"/>
    <cellStyle name="Normal 112" xfId="6"/>
    <cellStyle name="Normal 112 2" xfId="8"/>
    <cellStyle name="Normal 112 2 2" xfId="11"/>
    <cellStyle name="Normal 112 2 2 2" xfId="16"/>
    <cellStyle name="Normal 112 2 3" xfId="13"/>
    <cellStyle name="Normal 112 3" xfId="10"/>
    <cellStyle name="Normal 112 3 2" xfId="15"/>
    <cellStyle name="Normal 112 4" xfId="9"/>
    <cellStyle name="Normal 112 4 2" xfId="14"/>
    <cellStyle name="Normal 112 5" xfId="12"/>
    <cellStyle name="Normal 2" xfId="7"/>
    <cellStyle name="Result" xfId="4"/>
    <cellStyle name="Result2" xfId="5"/>
  </cellStyles>
  <dxfs count="0"/>
  <tableStyles count="0" defaultTableStyle="TableStyleMedium2" defaultPivotStyle="PivotStyleLight16"/>
  <colors>
    <mruColors>
      <color rgb="FFFFFFCC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9" Type="http://schemas.openxmlformats.org/officeDocument/2006/relationships/image" Target="../media/image41.png"/><Relationship Id="rId3" Type="http://schemas.openxmlformats.org/officeDocument/2006/relationships/image" Target="../media/image5.png"/><Relationship Id="rId21" Type="http://schemas.openxmlformats.org/officeDocument/2006/relationships/image" Target="../media/image23.png"/><Relationship Id="rId34" Type="http://schemas.openxmlformats.org/officeDocument/2006/relationships/image" Target="../media/image36.png"/><Relationship Id="rId42" Type="http://schemas.openxmlformats.org/officeDocument/2006/relationships/image" Target="../media/image43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46" Type="http://schemas.openxmlformats.org/officeDocument/2006/relationships/image" Target="../media/image2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29" Type="http://schemas.openxmlformats.org/officeDocument/2006/relationships/image" Target="../media/image31.png"/><Relationship Id="rId41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45" Type="http://schemas.openxmlformats.org/officeDocument/2006/relationships/image" Target="../media/image46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36" Type="http://schemas.openxmlformats.org/officeDocument/2006/relationships/image" Target="../media/image38.png"/><Relationship Id="rId49" Type="http://schemas.openxmlformats.org/officeDocument/2006/relationships/image" Target="../media/image49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31" Type="http://schemas.openxmlformats.org/officeDocument/2006/relationships/image" Target="../media/image33.png"/><Relationship Id="rId44" Type="http://schemas.openxmlformats.org/officeDocument/2006/relationships/image" Target="../media/image45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Relationship Id="rId35" Type="http://schemas.openxmlformats.org/officeDocument/2006/relationships/image" Target="../media/image37.png"/><Relationship Id="rId43" Type="http://schemas.openxmlformats.org/officeDocument/2006/relationships/image" Target="../media/image44.png"/><Relationship Id="rId48" Type="http://schemas.openxmlformats.org/officeDocument/2006/relationships/image" Target="../media/image48.png"/><Relationship Id="rId8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66676</xdr:rowOff>
    </xdr:from>
    <xdr:to>
      <xdr:col>2</xdr:col>
      <xdr:colOff>47625</xdr:colOff>
      <xdr:row>1</xdr:row>
      <xdr:rowOff>552451</xdr:rowOff>
    </xdr:to>
    <xdr:pic>
      <xdr:nvPicPr>
        <xdr:cNvPr id="4" name="Picture 26">
          <a:extLst>
            <a:ext uri="{FF2B5EF4-FFF2-40B4-BE49-F238E27FC236}">
              <a16:creationId xmlns:a16="http://schemas.microsoft.com/office/drawing/2014/main" xmlns="" id="{20C0377A-4DF1-4977-904C-F4D84BC2A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66676"/>
          <a:ext cx="1695450" cy="819150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257174</xdr:colOff>
      <xdr:row>23</xdr:row>
      <xdr:rowOff>85725</xdr:rowOff>
    </xdr:from>
    <xdr:to>
      <xdr:col>12</xdr:col>
      <xdr:colOff>600517</xdr:colOff>
      <xdr:row>35</xdr:row>
      <xdr:rowOff>104775</xdr:rowOff>
    </xdr:to>
    <xdr:pic>
      <xdr:nvPicPr>
        <xdr:cNvPr id="6" name="Picture 26">
          <a:extLst>
            <a:ext uri="{FF2B5EF4-FFF2-40B4-BE49-F238E27FC236}">
              <a16:creationId xmlns:a16="http://schemas.microsoft.com/office/drawing/2014/main" xmlns="" id="{0F2D60D4-3D66-41E5-83FE-D83FA7F3D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4574" y="5276850"/>
          <a:ext cx="4534343" cy="21907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21</xdr:row>
      <xdr:rowOff>104774</xdr:rowOff>
    </xdr:from>
    <xdr:to>
      <xdr:col>6</xdr:col>
      <xdr:colOff>247649</xdr:colOff>
      <xdr:row>35</xdr:row>
      <xdr:rowOff>57609</xdr:rowOff>
    </xdr:to>
    <xdr:pic>
      <xdr:nvPicPr>
        <xdr:cNvPr id="8" name="Picture 34">
          <a:extLst>
            <a:ext uri="{FF2B5EF4-FFF2-40B4-BE49-F238E27FC236}">
              <a16:creationId xmlns:a16="http://schemas.microsoft.com/office/drawing/2014/main" xmlns="" id="{921C1809-74BF-463D-920D-881AEA0CD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5825" y="4933949"/>
          <a:ext cx="4391024" cy="2486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15</xdr:row>
      <xdr:rowOff>76200</xdr:rowOff>
    </xdr:from>
    <xdr:to>
      <xdr:col>3</xdr:col>
      <xdr:colOff>1838325</xdr:colOff>
      <xdr:row>15</xdr:row>
      <xdr:rowOff>1257300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xmlns="" id="{E1396990-AA64-4984-B119-ACA69A08A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 l="6151" t="18883" r="53874" b="30852"/>
        <a:stretch>
          <a:fillRect/>
        </a:stretch>
      </xdr:blipFill>
      <xdr:spPr bwMode="auto">
        <a:xfrm>
          <a:off x="3609975" y="18259425"/>
          <a:ext cx="17811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151534</xdr:colOff>
      <xdr:row>16</xdr:row>
      <xdr:rowOff>47625</xdr:rowOff>
    </xdr:from>
    <xdr:to>
      <xdr:col>3</xdr:col>
      <xdr:colOff>1808884</xdr:colOff>
      <xdr:row>16</xdr:row>
      <xdr:rowOff>1219200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xmlns="" id="{71BA5F4D-C2EB-43B1-9D8C-DB2D95E8A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 l="6247" t="26389" r="53818" b="23485"/>
        <a:stretch>
          <a:fillRect/>
        </a:stretch>
      </xdr:blipFill>
      <xdr:spPr bwMode="auto">
        <a:xfrm>
          <a:off x="3704359" y="19535775"/>
          <a:ext cx="16573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107373</xdr:colOff>
      <xdr:row>18</xdr:row>
      <xdr:rowOff>38100</xdr:rowOff>
    </xdr:from>
    <xdr:to>
      <xdr:col>3</xdr:col>
      <xdr:colOff>1736148</xdr:colOff>
      <xdr:row>18</xdr:row>
      <xdr:rowOff>1190625</xdr:rowOff>
    </xdr:to>
    <xdr:pic>
      <xdr:nvPicPr>
        <xdr:cNvPr id="4" name="Picture 18">
          <a:extLst>
            <a:ext uri="{FF2B5EF4-FFF2-40B4-BE49-F238E27FC236}">
              <a16:creationId xmlns:a16="http://schemas.microsoft.com/office/drawing/2014/main" xmlns="" id="{B747ABEB-EF8B-410A-9C3C-67780AE05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6129" t="26042" r="53619" b="23201"/>
        <a:stretch>
          <a:fillRect/>
        </a:stretch>
      </xdr:blipFill>
      <xdr:spPr bwMode="auto">
        <a:xfrm>
          <a:off x="3660198" y="22021800"/>
          <a:ext cx="16287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116898</xdr:colOff>
      <xdr:row>19</xdr:row>
      <xdr:rowOff>38100</xdr:rowOff>
    </xdr:from>
    <xdr:to>
      <xdr:col>3</xdr:col>
      <xdr:colOff>1726623</xdr:colOff>
      <xdr:row>19</xdr:row>
      <xdr:rowOff>1200150</xdr:rowOff>
    </xdr:to>
    <xdr:pic>
      <xdr:nvPicPr>
        <xdr:cNvPr id="5" name="Picture 19">
          <a:extLst>
            <a:ext uri="{FF2B5EF4-FFF2-40B4-BE49-F238E27FC236}">
              <a16:creationId xmlns:a16="http://schemas.microsoft.com/office/drawing/2014/main" xmlns="" id="{461F7D3A-150B-4761-8C89-804F510D7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 l="6129" t="25851" r="54047" b="22823"/>
        <a:stretch>
          <a:fillRect/>
        </a:stretch>
      </xdr:blipFill>
      <xdr:spPr bwMode="auto">
        <a:xfrm>
          <a:off x="3669723" y="23269575"/>
          <a:ext cx="1609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33</xdr:row>
      <xdr:rowOff>38100</xdr:rowOff>
    </xdr:from>
    <xdr:to>
      <xdr:col>4</xdr:col>
      <xdr:colOff>6349</xdr:colOff>
      <xdr:row>33</xdr:row>
      <xdr:rowOff>1266825</xdr:rowOff>
    </xdr:to>
    <xdr:pic>
      <xdr:nvPicPr>
        <xdr:cNvPr id="6" name="Picture 22">
          <a:extLst>
            <a:ext uri="{FF2B5EF4-FFF2-40B4-BE49-F238E27FC236}">
              <a16:creationId xmlns:a16="http://schemas.microsoft.com/office/drawing/2014/main" xmlns="" id="{349EA23B-BBA1-416E-9B80-F0ED59DCB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 l="3259" t="24809" r="76176" b="37050"/>
        <a:stretch>
          <a:fillRect/>
        </a:stretch>
      </xdr:blipFill>
      <xdr:spPr bwMode="auto">
        <a:xfrm>
          <a:off x="3571875" y="41100375"/>
          <a:ext cx="1844674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116898</xdr:colOff>
      <xdr:row>20</xdr:row>
      <xdr:rowOff>47625</xdr:rowOff>
    </xdr:from>
    <xdr:to>
      <xdr:col>3</xdr:col>
      <xdr:colOff>1736148</xdr:colOff>
      <xdr:row>20</xdr:row>
      <xdr:rowOff>1209675</xdr:rowOff>
    </xdr:to>
    <xdr:pic>
      <xdr:nvPicPr>
        <xdr:cNvPr id="7" name="Picture 25">
          <a:extLst>
            <a:ext uri="{FF2B5EF4-FFF2-40B4-BE49-F238E27FC236}">
              <a16:creationId xmlns:a16="http://schemas.microsoft.com/office/drawing/2014/main" xmlns="" id="{61772B2E-93CE-4C1A-B224-F5FA6542F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597" t="33524" r="53354" b="14204"/>
        <a:stretch>
          <a:fillRect/>
        </a:stretch>
      </xdr:blipFill>
      <xdr:spPr bwMode="auto">
        <a:xfrm>
          <a:off x="3669723" y="24526875"/>
          <a:ext cx="16192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153267</xdr:colOff>
      <xdr:row>17</xdr:row>
      <xdr:rowOff>47625</xdr:rowOff>
    </xdr:from>
    <xdr:to>
      <xdr:col>3</xdr:col>
      <xdr:colOff>1791567</xdr:colOff>
      <xdr:row>17</xdr:row>
      <xdr:rowOff>1200150</xdr:rowOff>
    </xdr:to>
    <xdr:pic>
      <xdr:nvPicPr>
        <xdr:cNvPr id="8" name="Picture 22">
          <a:extLst>
            <a:ext uri="{FF2B5EF4-FFF2-40B4-BE49-F238E27FC236}">
              <a16:creationId xmlns:a16="http://schemas.microsoft.com/office/drawing/2014/main" xmlns="" id="{F57D3E34-D64C-483F-B326-4564E67B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 l="5811" t="18277" r="53300" b="30399"/>
        <a:stretch>
          <a:fillRect/>
        </a:stretch>
      </xdr:blipFill>
      <xdr:spPr bwMode="auto">
        <a:xfrm>
          <a:off x="3706092" y="20783550"/>
          <a:ext cx="16383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159327</xdr:colOff>
      <xdr:row>24</xdr:row>
      <xdr:rowOff>22514</xdr:rowOff>
    </xdr:from>
    <xdr:to>
      <xdr:col>3</xdr:col>
      <xdr:colOff>1807152</xdr:colOff>
      <xdr:row>24</xdr:row>
      <xdr:rowOff>1194089</xdr:rowOff>
    </xdr:to>
    <xdr:pic>
      <xdr:nvPicPr>
        <xdr:cNvPr id="9" name="Picture 26">
          <a:extLst>
            <a:ext uri="{FF2B5EF4-FFF2-40B4-BE49-F238E27FC236}">
              <a16:creationId xmlns:a16="http://schemas.microsoft.com/office/drawing/2014/main" xmlns="" id="{AAB5A424-13B9-4A77-977B-56E916A05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 l="5801" t="19444" r="53371" b="28967"/>
        <a:stretch>
          <a:fillRect/>
        </a:stretch>
      </xdr:blipFill>
      <xdr:spPr bwMode="auto">
        <a:xfrm>
          <a:off x="3712152" y="29607164"/>
          <a:ext cx="16478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36</xdr:row>
      <xdr:rowOff>57150</xdr:rowOff>
    </xdr:from>
    <xdr:to>
      <xdr:col>3</xdr:col>
      <xdr:colOff>1685925</xdr:colOff>
      <xdr:row>36</xdr:row>
      <xdr:rowOff>1200150</xdr:rowOff>
    </xdr:to>
    <xdr:pic>
      <xdr:nvPicPr>
        <xdr:cNvPr id="10" name="Picture 28">
          <a:extLst>
            <a:ext uri="{FF2B5EF4-FFF2-40B4-BE49-F238E27FC236}">
              <a16:creationId xmlns:a16="http://schemas.microsoft.com/office/drawing/2014/main" xmlns="" id="{3AEFFF82-DF20-472C-8688-345C8BBF4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 l="5757" t="36649" r="53354" b="12216"/>
        <a:stretch>
          <a:fillRect/>
        </a:stretch>
      </xdr:blipFill>
      <xdr:spPr bwMode="auto">
        <a:xfrm>
          <a:off x="3609975" y="45186600"/>
          <a:ext cx="16287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64943</xdr:colOff>
      <xdr:row>40</xdr:row>
      <xdr:rowOff>82262</xdr:rowOff>
    </xdr:from>
    <xdr:to>
      <xdr:col>3</xdr:col>
      <xdr:colOff>1790125</xdr:colOff>
      <xdr:row>40</xdr:row>
      <xdr:rowOff>1298864</xdr:rowOff>
    </xdr:to>
    <xdr:pic>
      <xdr:nvPicPr>
        <xdr:cNvPr id="11" name="Picture 22">
          <a:extLst>
            <a:ext uri="{FF2B5EF4-FFF2-40B4-BE49-F238E27FC236}">
              <a16:creationId xmlns:a16="http://schemas.microsoft.com/office/drawing/2014/main" xmlns="" id="{B17445F8-4280-4666-828C-416BA4C50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 l="3214" t="28421" r="75998" b="33586"/>
        <a:stretch>
          <a:fillRect/>
        </a:stretch>
      </xdr:blipFill>
      <xdr:spPr bwMode="auto">
        <a:xfrm>
          <a:off x="3617768" y="50355212"/>
          <a:ext cx="1725182" cy="1216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136814</xdr:colOff>
      <xdr:row>23</xdr:row>
      <xdr:rowOff>107373</xdr:rowOff>
    </xdr:from>
    <xdr:to>
      <xdr:col>3</xdr:col>
      <xdr:colOff>1765589</xdr:colOff>
      <xdr:row>23</xdr:row>
      <xdr:rowOff>1250373</xdr:rowOff>
    </xdr:to>
    <xdr:pic>
      <xdr:nvPicPr>
        <xdr:cNvPr id="12" name="Picture 14">
          <a:extLst>
            <a:ext uri="{FF2B5EF4-FFF2-40B4-BE49-F238E27FC236}">
              <a16:creationId xmlns:a16="http://schemas.microsoft.com/office/drawing/2014/main" xmlns="" id="{4B4639DA-3405-4953-BC17-90099F40B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 l="12468" t="11887" r="61308" b="40639"/>
        <a:stretch>
          <a:fillRect/>
        </a:stretch>
      </xdr:blipFill>
      <xdr:spPr bwMode="auto">
        <a:xfrm>
          <a:off x="3689639" y="28406148"/>
          <a:ext cx="16287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6</xdr:row>
      <xdr:rowOff>28575</xdr:rowOff>
    </xdr:from>
    <xdr:to>
      <xdr:col>3</xdr:col>
      <xdr:colOff>1828800</xdr:colOff>
      <xdr:row>6</xdr:row>
      <xdr:rowOff>1228725</xdr:rowOff>
    </xdr:to>
    <xdr:pic>
      <xdr:nvPicPr>
        <xdr:cNvPr id="13" name="Picture 27">
          <a:extLst>
            <a:ext uri="{FF2B5EF4-FFF2-40B4-BE49-F238E27FC236}">
              <a16:creationId xmlns:a16="http://schemas.microsoft.com/office/drawing/2014/main" xmlns="" id="{50165426-16FC-44BE-BEE4-D61B6AA23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9025" y="4324350"/>
          <a:ext cx="17526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110836</xdr:colOff>
      <xdr:row>9</xdr:row>
      <xdr:rowOff>63211</xdr:rowOff>
    </xdr:from>
    <xdr:to>
      <xdr:col>3</xdr:col>
      <xdr:colOff>1854653</xdr:colOff>
      <xdr:row>9</xdr:row>
      <xdr:rowOff>1236067</xdr:rowOff>
    </xdr:to>
    <xdr:pic>
      <xdr:nvPicPr>
        <xdr:cNvPr id="14" name="Picture 31">
          <a:extLst>
            <a:ext uri="{FF2B5EF4-FFF2-40B4-BE49-F238E27FC236}">
              <a16:creationId xmlns:a16="http://schemas.microsoft.com/office/drawing/2014/main" xmlns="" id="{2D4960B8-0CF3-471F-B5F2-AB4206603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3661" y="8988136"/>
          <a:ext cx="1743817" cy="11728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10</xdr:row>
      <xdr:rowOff>66675</xdr:rowOff>
    </xdr:from>
    <xdr:to>
      <xdr:col>3</xdr:col>
      <xdr:colOff>1809750</xdr:colOff>
      <xdr:row>10</xdr:row>
      <xdr:rowOff>1238250</xdr:rowOff>
    </xdr:to>
    <xdr:pic>
      <xdr:nvPicPr>
        <xdr:cNvPr id="15" name="Picture 32">
          <a:extLst>
            <a:ext uri="{FF2B5EF4-FFF2-40B4-BE49-F238E27FC236}">
              <a16:creationId xmlns:a16="http://schemas.microsoft.com/office/drawing/2014/main" xmlns="" id="{7BCA13A1-70F9-4511-9BA7-2B743DF4D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10534650"/>
          <a:ext cx="16859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95810</xdr:colOff>
      <xdr:row>37</xdr:row>
      <xdr:rowOff>43702</xdr:rowOff>
    </xdr:from>
    <xdr:to>
      <xdr:col>3</xdr:col>
      <xdr:colOff>1753160</xdr:colOff>
      <xdr:row>38</xdr:row>
      <xdr:rowOff>9149</xdr:rowOff>
    </xdr:to>
    <xdr:pic>
      <xdr:nvPicPr>
        <xdr:cNvPr id="16" name="Picture 24">
          <a:extLst>
            <a:ext uri="{FF2B5EF4-FFF2-40B4-BE49-F238E27FC236}">
              <a16:creationId xmlns:a16="http://schemas.microsoft.com/office/drawing/2014/main" xmlns="" id="{9BF03A55-85BF-45E0-B745-CDB205AAF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 l="5595" t="36363" r="53355" b="11363"/>
        <a:stretch>
          <a:fillRect/>
        </a:stretch>
      </xdr:blipFill>
      <xdr:spPr bwMode="auto">
        <a:xfrm>
          <a:off x="3648635" y="46554277"/>
          <a:ext cx="1657350" cy="1346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200025</xdr:colOff>
      <xdr:row>21</xdr:row>
      <xdr:rowOff>76200</xdr:rowOff>
    </xdr:from>
    <xdr:to>
      <xdr:col>4</xdr:col>
      <xdr:colOff>6349</xdr:colOff>
      <xdr:row>21</xdr:row>
      <xdr:rowOff>1247775</xdr:rowOff>
    </xdr:to>
    <xdr:pic>
      <xdr:nvPicPr>
        <xdr:cNvPr id="17" name="Picture 40">
          <a:extLst>
            <a:ext uri="{FF2B5EF4-FFF2-40B4-BE49-F238E27FC236}">
              <a16:creationId xmlns:a16="http://schemas.microsoft.com/office/drawing/2014/main" xmlns="" id="{57EF84A5-792C-4631-9060-19B021E80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2850" y="25803225"/>
          <a:ext cx="1663699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22</xdr:row>
      <xdr:rowOff>76200</xdr:rowOff>
    </xdr:from>
    <xdr:to>
      <xdr:col>3</xdr:col>
      <xdr:colOff>1819275</xdr:colOff>
      <xdr:row>22</xdr:row>
      <xdr:rowOff>1219200</xdr:rowOff>
    </xdr:to>
    <xdr:pic>
      <xdr:nvPicPr>
        <xdr:cNvPr id="18" name="Picture 41">
          <a:extLst>
            <a:ext uri="{FF2B5EF4-FFF2-40B4-BE49-F238E27FC236}">
              <a16:creationId xmlns:a16="http://schemas.microsoft.com/office/drawing/2014/main" xmlns="" id="{1BD26CBB-BA19-444D-B79E-6D998C098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27089100"/>
          <a:ext cx="16287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117661</xdr:colOff>
      <xdr:row>38</xdr:row>
      <xdr:rowOff>66675</xdr:rowOff>
    </xdr:from>
    <xdr:to>
      <xdr:col>3</xdr:col>
      <xdr:colOff>1832161</xdr:colOff>
      <xdr:row>38</xdr:row>
      <xdr:rowOff>1219200</xdr:rowOff>
    </xdr:to>
    <xdr:pic>
      <xdr:nvPicPr>
        <xdr:cNvPr id="19" name="Picture 43">
          <a:extLst>
            <a:ext uri="{FF2B5EF4-FFF2-40B4-BE49-F238E27FC236}">
              <a16:creationId xmlns:a16="http://schemas.microsoft.com/office/drawing/2014/main" xmlns="" id="{28539C67-BD73-4DAA-9B56-50B8553BA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0486" y="47958375"/>
          <a:ext cx="17145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32</xdr:row>
      <xdr:rowOff>38100</xdr:rowOff>
    </xdr:from>
    <xdr:to>
      <xdr:col>3</xdr:col>
      <xdr:colOff>1676400</xdr:colOff>
      <xdr:row>32</xdr:row>
      <xdr:rowOff>1123950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xmlns="" id="{28B92535-153A-46DB-B02F-127ECFF00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9025" y="39852600"/>
          <a:ext cx="16002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34</xdr:row>
      <xdr:rowOff>38100</xdr:rowOff>
    </xdr:from>
    <xdr:to>
      <xdr:col>3</xdr:col>
      <xdr:colOff>1685925</xdr:colOff>
      <xdr:row>34</xdr:row>
      <xdr:rowOff>1190625</xdr:rowOff>
    </xdr:to>
    <xdr:pic>
      <xdr:nvPicPr>
        <xdr:cNvPr id="21" name="Picture 27">
          <a:extLst>
            <a:ext uri="{FF2B5EF4-FFF2-40B4-BE49-F238E27FC236}">
              <a16:creationId xmlns:a16="http://schemas.microsoft.com/office/drawing/2014/main" xmlns="" id="{6E050587-D5FD-492E-9A59-8E406A9CA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 l="5757" t="28694" r="53194" b="19318"/>
        <a:stretch>
          <a:fillRect/>
        </a:stretch>
      </xdr:blipFill>
      <xdr:spPr bwMode="auto">
        <a:xfrm>
          <a:off x="3619500" y="42481500"/>
          <a:ext cx="16192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86591</xdr:colOff>
      <xdr:row>28</xdr:row>
      <xdr:rowOff>86591</xdr:rowOff>
    </xdr:from>
    <xdr:to>
      <xdr:col>3</xdr:col>
      <xdr:colOff>1829666</xdr:colOff>
      <xdr:row>28</xdr:row>
      <xdr:rowOff>1315316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xmlns="" id="{CEF6A34C-646D-4CDD-8E42-B118265AD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39416" y="34776641"/>
          <a:ext cx="17430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103910</xdr:colOff>
      <xdr:row>41</xdr:row>
      <xdr:rowOff>121227</xdr:rowOff>
    </xdr:from>
    <xdr:to>
      <xdr:col>4</xdr:col>
      <xdr:colOff>2310</xdr:colOff>
      <xdr:row>41</xdr:row>
      <xdr:rowOff>1359477</xdr:rowOff>
    </xdr:to>
    <xdr:pic>
      <xdr:nvPicPr>
        <xdr:cNvPr id="23" name="Picture 8">
          <a:extLst>
            <a:ext uri="{FF2B5EF4-FFF2-40B4-BE49-F238E27FC236}">
              <a16:creationId xmlns:a16="http://schemas.microsoft.com/office/drawing/2014/main" xmlns="" id="{C4BA1F7D-1C3F-4BD1-9578-5612A3EEE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6735" y="51775302"/>
          <a:ext cx="17557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17318</xdr:colOff>
      <xdr:row>42</xdr:row>
      <xdr:rowOff>207819</xdr:rowOff>
    </xdr:from>
    <xdr:to>
      <xdr:col>3</xdr:col>
      <xdr:colOff>1835198</xdr:colOff>
      <xdr:row>42</xdr:row>
      <xdr:rowOff>1160319</xdr:rowOff>
    </xdr:to>
    <xdr:pic>
      <xdr:nvPicPr>
        <xdr:cNvPr id="24" name="Picture 31">
          <a:extLst>
            <a:ext uri="{FF2B5EF4-FFF2-40B4-BE49-F238E27FC236}">
              <a16:creationId xmlns:a16="http://schemas.microsoft.com/office/drawing/2014/main" xmlns="" id="{FD04380B-9E66-4A5A-9853-C2B6ECE54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0143" y="53281119"/>
          <a:ext cx="1817880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69273</xdr:colOff>
      <xdr:row>43</xdr:row>
      <xdr:rowOff>17319</xdr:rowOff>
    </xdr:from>
    <xdr:to>
      <xdr:col>3</xdr:col>
      <xdr:colOff>1783773</xdr:colOff>
      <xdr:row>43</xdr:row>
      <xdr:rowOff>1200877</xdr:rowOff>
    </xdr:to>
    <xdr:pic>
      <xdr:nvPicPr>
        <xdr:cNvPr id="25" name="Picture 33">
          <a:extLst>
            <a:ext uri="{FF2B5EF4-FFF2-40B4-BE49-F238E27FC236}">
              <a16:creationId xmlns:a16="http://schemas.microsoft.com/office/drawing/2014/main" xmlns="" id="{5897CB19-9247-4D69-B6CC-7521176E4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22098" y="54471744"/>
          <a:ext cx="1714500" cy="1183558"/>
        </a:xfrm>
        <a:prstGeom prst="rect">
          <a:avLst/>
        </a:prstGeom>
      </xdr:spPr>
    </xdr:pic>
    <xdr:clientData/>
  </xdr:twoCellAnchor>
  <xdr:twoCellAnchor editAs="oneCell">
    <xdr:from>
      <xdr:col>3</xdr:col>
      <xdr:colOff>41397</xdr:colOff>
      <xdr:row>11</xdr:row>
      <xdr:rowOff>103654</xdr:rowOff>
    </xdr:from>
    <xdr:to>
      <xdr:col>4</xdr:col>
      <xdr:colOff>7103</xdr:colOff>
      <xdr:row>11</xdr:row>
      <xdr:rowOff>1019735</xdr:rowOff>
    </xdr:to>
    <xdr:pic>
      <xdr:nvPicPr>
        <xdr:cNvPr id="26" name="Picture 5">
          <a:extLst>
            <a:ext uri="{FF2B5EF4-FFF2-40B4-BE49-F238E27FC236}">
              <a16:creationId xmlns:a16="http://schemas.microsoft.com/office/drawing/2014/main" xmlns="" id="{E127DAF6-DE65-420A-BC90-E310FE3EC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4222" y="12114679"/>
          <a:ext cx="1823081" cy="916081"/>
        </a:xfrm>
        <a:prstGeom prst="rect">
          <a:avLst/>
        </a:prstGeom>
      </xdr:spPr>
    </xdr:pic>
    <xdr:clientData/>
  </xdr:twoCellAnchor>
  <xdr:twoCellAnchor editAs="oneCell">
    <xdr:from>
      <xdr:col>3</xdr:col>
      <xdr:colOff>33619</xdr:colOff>
      <xdr:row>12</xdr:row>
      <xdr:rowOff>56030</xdr:rowOff>
    </xdr:from>
    <xdr:to>
      <xdr:col>4</xdr:col>
      <xdr:colOff>3526</xdr:colOff>
      <xdr:row>12</xdr:row>
      <xdr:rowOff>997324</xdr:rowOff>
    </xdr:to>
    <xdr:pic>
      <xdr:nvPicPr>
        <xdr:cNvPr id="27" name="Picture 15">
          <a:extLst>
            <a:ext uri="{FF2B5EF4-FFF2-40B4-BE49-F238E27FC236}">
              <a16:creationId xmlns:a16="http://schemas.microsoft.com/office/drawing/2014/main" xmlns="" id="{E5D8A6AA-0D81-439D-953E-B3CC3B6B8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6444" y="13610105"/>
          <a:ext cx="1827282" cy="941294"/>
        </a:xfrm>
        <a:prstGeom prst="rect">
          <a:avLst/>
        </a:prstGeom>
      </xdr:spPr>
    </xdr:pic>
    <xdr:clientData/>
  </xdr:twoCellAnchor>
  <xdr:twoCellAnchor editAs="oneCell">
    <xdr:from>
      <xdr:col>3</xdr:col>
      <xdr:colOff>44825</xdr:colOff>
      <xdr:row>13</xdr:row>
      <xdr:rowOff>67234</xdr:rowOff>
    </xdr:from>
    <xdr:to>
      <xdr:col>4</xdr:col>
      <xdr:colOff>4635</xdr:colOff>
      <xdr:row>13</xdr:row>
      <xdr:rowOff>922957</xdr:rowOff>
    </xdr:to>
    <xdr:pic>
      <xdr:nvPicPr>
        <xdr:cNvPr id="28" name="Picture 17">
          <a:extLst>
            <a:ext uri="{FF2B5EF4-FFF2-40B4-BE49-F238E27FC236}">
              <a16:creationId xmlns:a16="http://schemas.microsoft.com/office/drawing/2014/main" xmlns="" id="{BD4E1B4F-9FAE-4289-BB34-D69C77C0A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7650" y="15164359"/>
          <a:ext cx="1817185" cy="855723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</xdr:colOff>
      <xdr:row>14</xdr:row>
      <xdr:rowOff>179294</xdr:rowOff>
    </xdr:from>
    <xdr:to>
      <xdr:col>4</xdr:col>
      <xdr:colOff>5962</xdr:colOff>
      <xdr:row>14</xdr:row>
      <xdr:rowOff>1065851</xdr:rowOff>
    </xdr:to>
    <xdr:pic>
      <xdr:nvPicPr>
        <xdr:cNvPr id="29" name="Picture 18">
          <a:extLst>
            <a:ext uri="{FF2B5EF4-FFF2-40B4-BE49-F238E27FC236}">
              <a16:creationId xmlns:a16="http://schemas.microsoft.com/office/drawing/2014/main" xmlns="" id="{756E51B4-1687-4921-8050-C83F76172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7648" y="16819469"/>
          <a:ext cx="1818514" cy="886557"/>
        </a:xfrm>
        <a:prstGeom prst="rect">
          <a:avLst/>
        </a:prstGeom>
      </xdr:spPr>
    </xdr:pic>
    <xdr:clientData/>
  </xdr:twoCellAnchor>
  <xdr:twoCellAnchor editAs="oneCell">
    <xdr:from>
      <xdr:col>3</xdr:col>
      <xdr:colOff>37691</xdr:colOff>
      <xdr:row>35</xdr:row>
      <xdr:rowOff>151840</xdr:rowOff>
    </xdr:from>
    <xdr:to>
      <xdr:col>3</xdr:col>
      <xdr:colOff>1813475</xdr:colOff>
      <xdr:row>35</xdr:row>
      <xdr:rowOff>1246910</xdr:rowOff>
    </xdr:to>
    <xdr:pic>
      <xdr:nvPicPr>
        <xdr:cNvPr id="30" name="Picture 37">
          <a:extLst>
            <a:ext uri="{FF2B5EF4-FFF2-40B4-BE49-F238E27FC236}">
              <a16:creationId xmlns:a16="http://schemas.microsoft.com/office/drawing/2014/main" xmlns="" id="{42557DF8-3431-4DC3-BEE6-5D67EF776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0516" y="43919215"/>
          <a:ext cx="1775784" cy="1095070"/>
        </a:xfrm>
        <a:prstGeom prst="rect">
          <a:avLst/>
        </a:prstGeom>
      </xdr:spPr>
    </xdr:pic>
    <xdr:clientData/>
  </xdr:twoCellAnchor>
  <xdr:twoCellAnchor editAs="oneCell">
    <xdr:from>
      <xdr:col>3</xdr:col>
      <xdr:colOff>100852</xdr:colOff>
      <xdr:row>39</xdr:row>
      <xdr:rowOff>40448</xdr:rowOff>
    </xdr:from>
    <xdr:to>
      <xdr:col>3</xdr:col>
      <xdr:colOff>1837763</xdr:colOff>
      <xdr:row>40</xdr:row>
      <xdr:rowOff>3937</xdr:rowOff>
    </xdr:to>
    <xdr:pic>
      <xdr:nvPicPr>
        <xdr:cNvPr id="31" name="Picture 39">
          <a:extLst>
            <a:ext uri="{FF2B5EF4-FFF2-40B4-BE49-F238E27FC236}">
              <a16:creationId xmlns:a16="http://schemas.microsoft.com/office/drawing/2014/main" xmlns="" id="{A74EB8D8-E94F-4249-8F6A-7C289C871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677" y="49313273"/>
          <a:ext cx="1736911" cy="963614"/>
        </a:xfrm>
        <a:prstGeom prst="rect">
          <a:avLst/>
        </a:prstGeom>
      </xdr:spPr>
    </xdr:pic>
    <xdr:clientData/>
  </xdr:twoCellAnchor>
  <xdr:twoCellAnchor editAs="oneCell">
    <xdr:from>
      <xdr:col>3</xdr:col>
      <xdr:colOff>67236</xdr:colOff>
      <xdr:row>48</xdr:row>
      <xdr:rowOff>89649</xdr:rowOff>
    </xdr:from>
    <xdr:to>
      <xdr:col>4</xdr:col>
      <xdr:colOff>1039</xdr:colOff>
      <xdr:row>49</xdr:row>
      <xdr:rowOff>67841</xdr:rowOff>
    </xdr:to>
    <xdr:pic>
      <xdr:nvPicPr>
        <xdr:cNvPr id="32" name="Picture 41">
          <a:extLst>
            <a:ext uri="{FF2B5EF4-FFF2-40B4-BE49-F238E27FC236}">
              <a16:creationId xmlns:a16="http://schemas.microsoft.com/office/drawing/2014/main" xmlns="" id="{28090DE9-3A7B-4FA5-99D6-81925C3A6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20061" y="60973449"/>
          <a:ext cx="1791178" cy="978317"/>
        </a:xfrm>
        <a:prstGeom prst="rect">
          <a:avLst/>
        </a:prstGeom>
      </xdr:spPr>
    </xdr:pic>
    <xdr:clientData/>
  </xdr:twoCellAnchor>
  <xdr:twoCellAnchor editAs="oneCell">
    <xdr:from>
      <xdr:col>3</xdr:col>
      <xdr:colOff>56033</xdr:colOff>
      <xdr:row>49</xdr:row>
      <xdr:rowOff>221063</xdr:rowOff>
    </xdr:from>
    <xdr:to>
      <xdr:col>4</xdr:col>
      <xdr:colOff>22415</xdr:colOff>
      <xdr:row>49</xdr:row>
      <xdr:rowOff>1329954</xdr:rowOff>
    </xdr:to>
    <xdr:pic>
      <xdr:nvPicPr>
        <xdr:cNvPr id="33" name="Picture 42">
          <a:extLst>
            <a:ext uri="{FF2B5EF4-FFF2-40B4-BE49-F238E27FC236}">
              <a16:creationId xmlns:a16="http://schemas.microsoft.com/office/drawing/2014/main" xmlns="" id="{5A12C640-56DB-4667-A31D-C8C4D3FF3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08858" y="62104988"/>
          <a:ext cx="1823757" cy="1108891"/>
        </a:xfrm>
        <a:prstGeom prst="rect">
          <a:avLst/>
        </a:prstGeom>
      </xdr:spPr>
    </xdr:pic>
    <xdr:clientData/>
  </xdr:twoCellAnchor>
  <xdr:twoCellAnchor editAs="oneCell">
    <xdr:from>
      <xdr:col>3</xdr:col>
      <xdr:colOff>26313</xdr:colOff>
      <xdr:row>50</xdr:row>
      <xdr:rowOff>212911</xdr:rowOff>
    </xdr:from>
    <xdr:to>
      <xdr:col>4</xdr:col>
      <xdr:colOff>2814</xdr:colOff>
      <xdr:row>50</xdr:row>
      <xdr:rowOff>1411941</xdr:rowOff>
    </xdr:to>
    <xdr:pic>
      <xdr:nvPicPr>
        <xdr:cNvPr id="34" name="Picture 43">
          <a:extLst>
            <a:ext uri="{FF2B5EF4-FFF2-40B4-BE49-F238E27FC236}">
              <a16:creationId xmlns:a16="http://schemas.microsoft.com/office/drawing/2014/main" xmlns="" id="{9886C814-B08F-484F-BF58-C04940362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9138" y="63611311"/>
          <a:ext cx="1833876" cy="1199030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</xdr:colOff>
      <xdr:row>51</xdr:row>
      <xdr:rowOff>89648</xdr:rowOff>
    </xdr:from>
    <xdr:to>
      <xdr:col>3</xdr:col>
      <xdr:colOff>1826558</xdr:colOff>
      <xdr:row>51</xdr:row>
      <xdr:rowOff>1239154</xdr:rowOff>
    </xdr:to>
    <xdr:pic>
      <xdr:nvPicPr>
        <xdr:cNvPr id="35" name="Picture 44">
          <a:extLst>
            <a:ext uri="{FF2B5EF4-FFF2-40B4-BE49-F238E27FC236}">
              <a16:creationId xmlns:a16="http://schemas.microsoft.com/office/drawing/2014/main" xmlns="" id="{7210E07D-777E-421A-99AA-541F40893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7648" y="65002523"/>
          <a:ext cx="1781735" cy="1149506"/>
        </a:xfrm>
        <a:prstGeom prst="rect">
          <a:avLst/>
        </a:prstGeom>
      </xdr:spPr>
    </xdr:pic>
    <xdr:clientData/>
  </xdr:twoCellAnchor>
  <xdr:twoCellAnchor editAs="oneCell">
    <xdr:from>
      <xdr:col>3</xdr:col>
      <xdr:colOff>80529</xdr:colOff>
      <xdr:row>26</xdr:row>
      <xdr:rowOff>95250</xdr:rowOff>
    </xdr:from>
    <xdr:to>
      <xdr:col>3</xdr:col>
      <xdr:colOff>1747404</xdr:colOff>
      <xdr:row>27</xdr:row>
      <xdr:rowOff>1154</xdr:rowOff>
    </xdr:to>
    <xdr:pic>
      <xdr:nvPicPr>
        <xdr:cNvPr id="36" name="Picture 9">
          <a:extLst>
            <a:ext uri="{FF2B5EF4-FFF2-40B4-BE49-F238E27FC236}">
              <a16:creationId xmlns:a16="http://schemas.microsoft.com/office/drawing/2014/main" xmlns="" id="{5503A64E-EACD-4385-A36A-26D1B65B4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 l="6024" t="24905" r="54047" b="24336"/>
        <a:stretch>
          <a:fillRect/>
        </a:stretch>
      </xdr:blipFill>
      <xdr:spPr bwMode="auto">
        <a:xfrm>
          <a:off x="3633354" y="32118300"/>
          <a:ext cx="1666875" cy="128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159327</xdr:colOff>
      <xdr:row>27</xdr:row>
      <xdr:rowOff>72736</xdr:rowOff>
    </xdr:from>
    <xdr:to>
      <xdr:col>3</xdr:col>
      <xdr:colOff>1778577</xdr:colOff>
      <xdr:row>27</xdr:row>
      <xdr:rowOff>1234786</xdr:rowOff>
    </xdr:to>
    <xdr:pic>
      <xdr:nvPicPr>
        <xdr:cNvPr id="37" name="Picture 10">
          <a:extLst>
            <a:ext uri="{FF2B5EF4-FFF2-40B4-BE49-F238E27FC236}">
              <a16:creationId xmlns:a16="http://schemas.microsoft.com/office/drawing/2014/main" xmlns="" id="{9AFEFF7B-A7E1-4966-91E7-54785E75F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 l="6236" t="28503" r="53940" b="20740"/>
        <a:stretch>
          <a:fillRect/>
        </a:stretch>
      </xdr:blipFill>
      <xdr:spPr bwMode="auto">
        <a:xfrm>
          <a:off x="3712152" y="33476911"/>
          <a:ext cx="16192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38100</xdr:colOff>
      <xdr:row>31</xdr:row>
      <xdr:rowOff>95250</xdr:rowOff>
    </xdr:from>
    <xdr:ext cx="1581150" cy="1133475"/>
    <xdr:pic>
      <xdr:nvPicPr>
        <xdr:cNvPr id="38" name="Picture 6">
          <a:extLst>
            <a:ext uri="{FF2B5EF4-FFF2-40B4-BE49-F238E27FC236}">
              <a16:creationId xmlns:a16="http://schemas.microsoft.com/office/drawing/2014/main" xmlns="" id="{C62A4B58-34FC-4174-AB8F-31F903B88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6129" t="33240" r="53940" b="16003"/>
        <a:stretch>
          <a:fillRect/>
        </a:stretch>
      </xdr:blipFill>
      <xdr:spPr bwMode="auto">
        <a:xfrm>
          <a:off x="3590925" y="38661975"/>
          <a:ext cx="15811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104529</xdr:colOff>
      <xdr:row>5</xdr:row>
      <xdr:rowOff>229961</xdr:rowOff>
    </xdr:from>
    <xdr:ext cx="1695450" cy="1143000"/>
    <xdr:pic>
      <xdr:nvPicPr>
        <xdr:cNvPr id="39" name="Picture 24">
          <a:extLst>
            <a:ext uri="{FF2B5EF4-FFF2-40B4-BE49-F238E27FC236}">
              <a16:creationId xmlns:a16="http://schemas.microsoft.com/office/drawing/2014/main" xmlns="" id="{C87DA4EA-87C0-4A24-B974-FC1F7E417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354" y="2982686"/>
          <a:ext cx="16954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95250</xdr:colOff>
      <xdr:row>7</xdr:row>
      <xdr:rowOff>57150</xdr:rowOff>
    </xdr:from>
    <xdr:to>
      <xdr:col>4</xdr:col>
      <xdr:colOff>6349</xdr:colOff>
      <xdr:row>7</xdr:row>
      <xdr:rowOff>1171575</xdr:rowOff>
    </xdr:to>
    <xdr:pic>
      <xdr:nvPicPr>
        <xdr:cNvPr id="40" name="Picture 28">
          <a:extLst>
            <a:ext uri="{FF2B5EF4-FFF2-40B4-BE49-F238E27FC236}">
              <a16:creationId xmlns:a16="http://schemas.microsoft.com/office/drawing/2014/main" xmlns="" id="{0E8D0610-D11A-43C7-B1C2-F45B7CD8B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8075" y="5895975"/>
          <a:ext cx="1768474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142875</xdr:colOff>
      <xdr:row>8</xdr:row>
      <xdr:rowOff>95250</xdr:rowOff>
    </xdr:from>
    <xdr:to>
      <xdr:col>3</xdr:col>
      <xdr:colOff>1809750</xdr:colOff>
      <xdr:row>8</xdr:row>
      <xdr:rowOff>1200150</xdr:rowOff>
    </xdr:to>
    <xdr:pic>
      <xdr:nvPicPr>
        <xdr:cNvPr id="41" name="Picture 29">
          <a:extLst>
            <a:ext uri="{FF2B5EF4-FFF2-40B4-BE49-F238E27FC236}">
              <a16:creationId xmlns:a16="http://schemas.microsoft.com/office/drawing/2014/main" xmlns="" id="{4696A05F-CF37-4BC4-BB14-8DB419855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5700" y="7477125"/>
          <a:ext cx="16668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34637</xdr:colOff>
      <xdr:row>0</xdr:row>
      <xdr:rowOff>0</xdr:rowOff>
    </xdr:from>
    <xdr:to>
      <xdr:col>2</xdr:col>
      <xdr:colOff>87326</xdr:colOff>
      <xdr:row>3</xdr:row>
      <xdr:rowOff>309213</xdr:rowOff>
    </xdr:to>
    <xdr:pic>
      <xdr:nvPicPr>
        <xdr:cNvPr id="42" name="Picture 26">
          <a:extLst>
            <a:ext uri="{FF2B5EF4-FFF2-40B4-BE49-F238E27FC236}">
              <a16:creationId xmlns:a16="http://schemas.microsoft.com/office/drawing/2014/main" xmlns="" id="{1D9BAE0C-2236-467C-82D5-86FD43822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37" y="0"/>
          <a:ext cx="2033889" cy="1366488"/>
        </a:xfrm>
        <a:prstGeom prst="rect">
          <a:avLst/>
        </a:prstGeom>
      </xdr:spPr>
    </xdr:pic>
    <xdr:clientData/>
  </xdr:twoCellAnchor>
  <xdr:twoCellAnchor editAs="oneCell">
    <xdr:from>
      <xdr:col>3</xdr:col>
      <xdr:colOff>103910</xdr:colOff>
      <xdr:row>25</xdr:row>
      <xdr:rowOff>51955</xdr:rowOff>
    </xdr:from>
    <xdr:to>
      <xdr:col>3</xdr:col>
      <xdr:colOff>1827264</xdr:colOff>
      <xdr:row>25</xdr:row>
      <xdr:rowOff>1066096</xdr:rowOff>
    </xdr:to>
    <xdr:pic>
      <xdr:nvPicPr>
        <xdr:cNvPr id="43" name="Picture 28">
          <a:extLst>
            <a:ext uri="{FF2B5EF4-FFF2-40B4-BE49-F238E27FC236}">
              <a16:creationId xmlns:a16="http://schemas.microsoft.com/office/drawing/2014/main" xmlns="" id="{7A9E5E66-64F9-4E9F-A569-CC51F7715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6735" y="30922480"/>
          <a:ext cx="1723354" cy="1014141"/>
        </a:xfrm>
        <a:prstGeom prst="rect">
          <a:avLst/>
        </a:prstGeom>
      </xdr:spPr>
    </xdr:pic>
    <xdr:clientData/>
  </xdr:twoCellAnchor>
  <xdr:oneCellAnchor>
    <xdr:from>
      <xdr:col>3</xdr:col>
      <xdr:colOff>74366</xdr:colOff>
      <xdr:row>52</xdr:row>
      <xdr:rowOff>237362</xdr:rowOff>
    </xdr:from>
    <xdr:ext cx="1800401" cy="1008530"/>
    <xdr:pic>
      <xdr:nvPicPr>
        <xdr:cNvPr id="44" name="Picture 46">
          <a:extLst>
            <a:ext uri="{FF2B5EF4-FFF2-40B4-BE49-F238E27FC236}">
              <a16:creationId xmlns:a16="http://schemas.microsoft.com/office/drawing/2014/main" xmlns="" id="{85DDD4BF-4A29-4EBB-88DB-4C24BBCED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27191" y="66512312"/>
          <a:ext cx="1800401" cy="1008530"/>
        </a:xfrm>
        <a:prstGeom prst="rect">
          <a:avLst/>
        </a:prstGeom>
      </xdr:spPr>
    </xdr:pic>
    <xdr:clientData/>
  </xdr:oneCellAnchor>
  <xdr:twoCellAnchor editAs="oneCell">
    <xdr:from>
      <xdr:col>3</xdr:col>
      <xdr:colOff>51955</xdr:colOff>
      <xdr:row>53</xdr:row>
      <xdr:rowOff>294409</xdr:rowOff>
    </xdr:from>
    <xdr:to>
      <xdr:col>3</xdr:col>
      <xdr:colOff>1832141</xdr:colOff>
      <xdr:row>53</xdr:row>
      <xdr:rowOff>1294240</xdr:rowOff>
    </xdr:to>
    <xdr:pic>
      <xdr:nvPicPr>
        <xdr:cNvPr id="45" name="Picture 4">
          <a:extLst>
            <a:ext uri="{FF2B5EF4-FFF2-40B4-BE49-F238E27FC236}">
              <a16:creationId xmlns:a16="http://schemas.microsoft.com/office/drawing/2014/main" xmlns="" id="{BAC5EF21-95F7-4118-98FB-E4788DB2F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04780" y="68074309"/>
          <a:ext cx="1780186" cy="999831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29</xdr:row>
      <xdr:rowOff>0</xdr:rowOff>
    </xdr:from>
    <xdr:ext cx="1761897" cy="1255886"/>
    <xdr:pic>
      <xdr:nvPicPr>
        <xdr:cNvPr id="46" name="Picture 47">
          <a:extLst>
            <a:ext uri="{FF2B5EF4-FFF2-40B4-BE49-F238E27FC236}">
              <a16:creationId xmlns:a16="http://schemas.microsoft.com/office/drawing/2014/main" xmlns="" id="{79538D7D-1F9C-4BDA-9D94-DD0480995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2825" y="36071175"/>
          <a:ext cx="1761897" cy="1255886"/>
        </a:xfrm>
        <a:prstGeom prst="rect">
          <a:avLst/>
        </a:prstGeom>
      </xdr:spPr>
    </xdr:pic>
    <xdr:clientData/>
  </xdr:oneCellAnchor>
  <xdr:twoCellAnchor editAs="oneCell">
    <xdr:from>
      <xdr:col>3</xdr:col>
      <xdr:colOff>69273</xdr:colOff>
      <xdr:row>30</xdr:row>
      <xdr:rowOff>51954</xdr:rowOff>
    </xdr:from>
    <xdr:to>
      <xdr:col>3</xdr:col>
      <xdr:colOff>1745818</xdr:colOff>
      <xdr:row>30</xdr:row>
      <xdr:rowOff>1210294</xdr:rowOff>
    </xdr:to>
    <xdr:pic>
      <xdr:nvPicPr>
        <xdr:cNvPr id="47" name="Picture 34">
          <a:extLst>
            <a:ext uri="{FF2B5EF4-FFF2-40B4-BE49-F238E27FC236}">
              <a16:creationId xmlns:a16="http://schemas.microsoft.com/office/drawing/2014/main" xmlns="" id="{82A44B10-66D8-42D8-B2F7-C7B9A2495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622098" y="37370904"/>
          <a:ext cx="1676545" cy="1158340"/>
        </a:xfrm>
        <a:prstGeom prst="rect">
          <a:avLst/>
        </a:prstGeom>
      </xdr:spPr>
    </xdr:pic>
    <xdr:clientData/>
  </xdr:twoCellAnchor>
  <xdr:twoCellAnchor editAs="oneCell">
    <xdr:from>
      <xdr:col>3</xdr:col>
      <xdr:colOff>467591</xdr:colOff>
      <xdr:row>46</xdr:row>
      <xdr:rowOff>17318</xdr:rowOff>
    </xdr:from>
    <xdr:to>
      <xdr:col>3</xdr:col>
      <xdr:colOff>1351588</xdr:colOff>
      <xdr:row>46</xdr:row>
      <xdr:rowOff>1181755</xdr:rowOff>
    </xdr:to>
    <xdr:pic>
      <xdr:nvPicPr>
        <xdr:cNvPr id="48" name="Picture 3">
          <a:extLst>
            <a:ext uri="{FF2B5EF4-FFF2-40B4-BE49-F238E27FC236}">
              <a16:creationId xmlns:a16="http://schemas.microsoft.com/office/drawing/2014/main" xmlns="" id="{63D017C0-5045-4D00-8E01-E66466C88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020416" y="58329368"/>
          <a:ext cx="883997" cy="1164437"/>
        </a:xfrm>
        <a:prstGeom prst="rect">
          <a:avLst/>
        </a:prstGeom>
      </xdr:spPr>
    </xdr:pic>
    <xdr:clientData/>
  </xdr:twoCellAnchor>
  <xdr:twoCellAnchor editAs="oneCell">
    <xdr:from>
      <xdr:col>3</xdr:col>
      <xdr:colOff>484909</xdr:colOff>
      <xdr:row>47</xdr:row>
      <xdr:rowOff>51955</xdr:rowOff>
    </xdr:from>
    <xdr:to>
      <xdr:col>3</xdr:col>
      <xdr:colOff>1435967</xdr:colOff>
      <xdr:row>47</xdr:row>
      <xdr:rowOff>1265164</xdr:rowOff>
    </xdr:to>
    <xdr:pic>
      <xdr:nvPicPr>
        <xdr:cNvPr id="49" name="Picture 32">
          <a:extLst>
            <a:ext uri="{FF2B5EF4-FFF2-40B4-BE49-F238E27FC236}">
              <a16:creationId xmlns:a16="http://schemas.microsoft.com/office/drawing/2014/main" xmlns="" id="{5D34D674-0264-46E6-82C8-A8158D36B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037734" y="59649880"/>
          <a:ext cx="951058" cy="1213209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44</xdr:row>
      <xdr:rowOff>0</xdr:rowOff>
    </xdr:from>
    <xdr:to>
      <xdr:col>3</xdr:col>
      <xdr:colOff>1796181</xdr:colOff>
      <xdr:row>44</xdr:row>
      <xdr:rowOff>1213209</xdr:rowOff>
    </xdr:to>
    <xdr:pic>
      <xdr:nvPicPr>
        <xdr:cNvPr id="50" name="Picture 35">
          <a:extLst>
            <a:ext uri="{FF2B5EF4-FFF2-40B4-BE49-F238E27FC236}">
              <a16:creationId xmlns:a16="http://schemas.microsoft.com/office/drawing/2014/main" xmlns="" id="{76651C1A-54B2-48F7-A162-716039D15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648075" y="55740300"/>
          <a:ext cx="1700931" cy="1213209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119062</xdr:colOff>
      <xdr:row>45</xdr:row>
      <xdr:rowOff>23813</xdr:rowOff>
    </xdr:from>
    <xdr:to>
      <xdr:col>4</xdr:col>
      <xdr:colOff>5293</xdr:colOff>
      <xdr:row>45</xdr:row>
      <xdr:rowOff>1255312</xdr:rowOff>
    </xdr:to>
    <xdr:pic>
      <xdr:nvPicPr>
        <xdr:cNvPr id="51" name="Picture 36">
          <a:extLst>
            <a:ext uri="{FF2B5EF4-FFF2-40B4-BE49-F238E27FC236}">
              <a16:creationId xmlns:a16="http://schemas.microsoft.com/office/drawing/2014/main" xmlns="" id="{21A3320E-5159-4E51-9BED-77328E7C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671887" y="57049988"/>
          <a:ext cx="1743606" cy="12314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2"/>
  <sheetViews>
    <sheetView tabSelected="1" workbookViewId="0">
      <selection activeCell="I13" sqref="I13"/>
    </sheetView>
  </sheetViews>
  <sheetFormatPr defaultColWidth="11" defaultRowHeight="14.25" x14ac:dyDescent="0.2"/>
  <cols>
    <col min="15" max="22" width="11" style="97"/>
  </cols>
  <sheetData>
    <row r="1" spans="1:14" ht="26.25" x14ac:dyDescent="0.4">
      <c r="A1" s="67"/>
      <c r="B1" s="67"/>
      <c r="C1" s="67"/>
      <c r="D1" s="67"/>
      <c r="E1" s="68"/>
      <c r="F1" s="69"/>
      <c r="G1" s="70"/>
      <c r="H1" s="67"/>
      <c r="I1" s="67"/>
      <c r="J1" s="71"/>
      <c r="K1" s="72"/>
      <c r="L1" s="72"/>
      <c r="M1" s="98"/>
      <c r="N1" s="98"/>
    </row>
    <row r="2" spans="1:14" ht="61.5" customHeight="1" x14ac:dyDescent="0.45">
      <c r="A2" s="105" t="s">
        <v>146</v>
      </c>
      <c r="B2" s="105"/>
      <c r="C2" s="105"/>
      <c r="D2" s="105"/>
      <c r="E2" s="105"/>
      <c r="F2" s="105"/>
      <c r="G2" s="105"/>
      <c r="H2" s="105"/>
      <c r="I2" s="101"/>
      <c r="J2" s="75"/>
      <c r="K2" s="101" t="s">
        <v>133</v>
      </c>
      <c r="L2" s="75"/>
      <c r="M2" s="98"/>
      <c r="N2" s="98"/>
    </row>
    <row r="3" spans="1:14" ht="28.5" x14ac:dyDescent="0.45">
      <c r="A3" s="106"/>
      <c r="B3" s="106"/>
      <c r="C3" s="106"/>
      <c r="D3" s="106"/>
      <c r="E3" s="106"/>
      <c r="F3" s="106"/>
      <c r="G3" s="106"/>
      <c r="H3" s="106"/>
      <c r="I3" s="74"/>
      <c r="J3" s="71"/>
      <c r="K3" s="72"/>
      <c r="L3" s="72"/>
      <c r="M3" s="98"/>
      <c r="N3" s="98"/>
    </row>
    <row r="4" spans="1:14" ht="14.25" customHeight="1" x14ac:dyDescent="0.45">
      <c r="A4" s="107"/>
      <c r="B4" s="107"/>
      <c r="C4" s="107"/>
      <c r="D4" s="107"/>
      <c r="E4" s="107"/>
      <c r="F4" s="107"/>
      <c r="G4" s="107"/>
      <c r="H4" s="107"/>
      <c r="I4" s="95"/>
      <c r="J4" s="96"/>
      <c r="K4" s="108" t="s">
        <v>143</v>
      </c>
      <c r="L4" s="108"/>
      <c r="M4" s="108"/>
      <c r="N4" s="108"/>
    </row>
    <row r="5" spans="1:14" x14ac:dyDescent="0.2">
      <c r="A5" s="97"/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</row>
    <row r="6" spans="1:14" x14ac:dyDescent="0.2">
      <c r="A6" s="97"/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</row>
    <row r="7" spans="1:14" ht="15" x14ac:dyDescent="0.25">
      <c r="A7" s="97"/>
      <c r="B7" s="97"/>
      <c r="C7" s="102" t="s">
        <v>147</v>
      </c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</row>
    <row r="8" spans="1:14" x14ac:dyDescent="0.2">
      <c r="A8" s="97"/>
      <c r="B8" s="97"/>
      <c r="C8" s="97"/>
      <c r="D8" s="97"/>
      <c r="E8" s="97"/>
      <c r="F8" s="97"/>
      <c r="G8" s="97"/>
      <c r="H8" s="97"/>
      <c r="I8" s="97"/>
      <c r="J8" s="97"/>
      <c r="K8" s="109" t="s">
        <v>144</v>
      </c>
      <c r="L8" s="109"/>
      <c r="M8" s="109"/>
      <c r="N8" s="109"/>
    </row>
    <row r="9" spans="1:14" ht="15" x14ac:dyDescent="0.25">
      <c r="A9" s="97"/>
      <c r="B9" s="97"/>
      <c r="C9" s="102" t="s">
        <v>145</v>
      </c>
      <c r="D9" s="102"/>
      <c r="E9" s="102"/>
      <c r="F9" s="102"/>
      <c r="G9" s="102"/>
      <c r="H9" s="102"/>
      <c r="I9" s="102"/>
      <c r="J9" s="102"/>
      <c r="K9" s="109"/>
      <c r="L9" s="109"/>
      <c r="M9" s="109"/>
      <c r="N9" s="109"/>
    </row>
    <row r="10" spans="1:14" ht="15" x14ac:dyDescent="0.25">
      <c r="A10" s="97"/>
      <c r="B10" s="97"/>
      <c r="C10" s="102" t="s">
        <v>138</v>
      </c>
      <c r="D10" s="102"/>
      <c r="E10" s="102"/>
      <c r="F10" s="102"/>
      <c r="G10" s="102"/>
      <c r="H10" s="102"/>
      <c r="I10" s="102"/>
      <c r="J10" s="102"/>
      <c r="K10" s="97"/>
      <c r="L10" s="97"/>
      <c r="M10" s="97"/>
      <c r="N10" s="97"/>
    </row>
    <row r="11" spans="1:14" ht="15" x14ac:dyDescent="0.25">
      <c r="A11" s="97"/>
      <c r="B11" s="97"/>
      <c r="C11" s="102" t="s">
        <v>142</v>
      </c>
      <c r="D11" s="102"/>
      <c r="E11" s="102"/>
      <c r="F11" s="102"/>
      <c r="G11" s="102"/>
      <c r="H11" s="102"/>
      <c r="I11" s="102"/>
      <c r="J11" s="102"/>
      <c r="K11" s="97"/>
      <c r="L11" s="97"/>
      <c r="M11" s="97"/>
      <c r="N11" s="97"/>
    </row>
    <row r="12" spans="1:14" ht="15" x14ac:dyDescent="0.25">
      <c r="A12" s="97"/>
      <c r="B12" s="97"/>
      <c r="C12" s="102"/>
      <c r="D12" s="102"/>
      <c r="E12" s="102"/>
      <c r="F12" s="102"/>
      <c r="G12" s="102"/>
      <c r="H12" s="102"/>
      <c r="I12" s="102"/>
      <c r="J12" s="102"/>
      <c r="K12" s="97"/>
      <c r="L12" s="97"/>
      <c r="M12" s="97"/>
      <c r="N12" s="97"/>
    </row>
    <row r="13" spans="1:14" ht="15" x14ac:dyDescent="0.25">
      <c r="A13" s="97"/>
      <c r="B13" s="97"/>
      <c r="C13" s="102" t="s">
        <v>139</v>
      </c>
      <c r="D13" s="102"/>
      <c r="E13" s="102"/>
      <c r="F13" s="102"/>
      <c r="G13" s="102"/>
      <c r="H13" s="102"/>
      <c r="I13" s="102"/>
      <c r="J13" s="103"/>
      <c r="K13" s="97"/>
      <c r="L13" s="97"/>
      <c r="M13" s="97"/>
      <c r="N13" s="97"/>
    </row>
    <row r="14" spans="1:14" ht="15" x14ac:dyDescent="0.25">
      <c r="A14" s="97"/>
      <c r="B14" s="97"/>
      <c r="C14" s="102"/>
      <c r="D14" s="102"/>
      <c r="E14" s="102"/>
      <c r="F14" s="102"/>
      <c r="G14" s="102"/>
      <c r="H14" s="102"/>
      <c r="I14" s="102"/>
      <c r="J14" s="102"/>
      <c r="K14" s="97"/>
      <c r="L14" s="97"/>
      <c r="M14" s="97"/>
      <c r="N14" s="97"/>
    </row>
    <row r="15" spans="1:14" ht="15" x14ac:dyDescent="0.25">
      <c r="A15" s="97"/>
      <c r="B15" s="97"/>
      <c r="C15" s="102" t="s">
        <v>140</v>
      </c>
      <c r="D15" s="102"/>
      <c r="E15" s="102"/>
      <c r="F15" s="102"/>
      <c r="G15" s="102"/>
      <c r="H15" s="102"/>
      <c r="I15" s="102"/>
      <c r="J15" s="102"/>
      <c r="K15" s="97"/>
      <c r="L15" s="97"/>
      <c r="M15" s="97"/>
      <c r="N15" s="97"/>
    </row>
    <row r="16" spans="1:14" ht="15" x14ac:dyDescent="0.25">
      <c r="A16" s="97"/>
      <c r="B16" s="97"/>
      <c r="C16" s="102"/>
      <c r="D16" s="102"/>
      <c r="E16" s="102"/>
      <c r="F16" s="102"/>
      <c r="G16" s="102"/>
      <c r="H16" s="102"/>
      <c r="I16" s="102"/>
      <c r="J16" s="102"/>
      <c r="K16" s="97"/>
      <c r="L16" s="97"/>
      <c r="M16" s="97"/>
      <c r="N16" s="97"/>
    </row>
    <row r="17" spans="1:14" ht="20.25" x14ac:dyDescent="0.3">
      <c r="A17" s="97"/>
      <c r="B17" s="97"/>
      <c r="C17" s="104" t="s">
        <v>141</v>
      </c>
      <c r="D17" s="104"/>
      <c r="E17" s="104"/>
      <c r="F17" s="104"/>
      <c r="G17" s="104"/>
      <c r="H17" s="104"/>
      <c r="I17" s="104"/>
      <c r="J17" s="104"/>
      <c r="K17" s="98"/>
      <c r="L17" s="98"/>
      <c r="M17" s="98"/>
      <c r="N17" s="97"/>
    </row>
    <row r="18" spans="1:14" ht="15" x14ac:dyDescent="0.25">
      <c r="A18" s="97"/>
      <c r="B18" s="97"/>
      <c r="C18" s="102"/>
      <c r="D18" s="102"/>
      <c r="E18" s="102"/>
      <c r="F18" s="102"/>
      <c r="G18" s="102"/>
      <c r="H18" s="102"/>
      <c r="I18" s="102"/>
      <c r="J18" s="102"/>
      <c r="K18" s="97"/>
      <c r="L18" s="97"/>
      <c r="M18" s="97"/>
      <c r="N18" s="97"/>
    </row>
    <row r="19" spans="1:14" ht="15" x14ac:dyDescent="0.25">
      <c r="A19" s="97"/>
      <c r="B19" s="97"/>
      <c r="C19" s="102"/>
      <c r="D19" s="102"/>
      <c r="E19" s="102"/>
      <c r="F19" s="102"/>
      <c r="G19" s="102"/>
      <c r="H19" s="102"/>
      <c r="I19" s="102"/>
      <c r="J19" s="102"/>
      <c r="K19" s="97"/>
      <c r="L19" s="97"/>
      <c r="M19" s="97"/>
      <c r="N19" s="97"/>
    </row>
    <row r="20" spans="1:14" x14ac:dyDescent="0.2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</row>
    <row r="21" spans="1:14" x14ac:dyDescent="0.2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</row>
    <row r="22" spans="1:14" x14ac:dyDescent="0.2">
      <c r="A22" s="97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</row>
    <row r="23" spans="1:14" x14ac:dyDescent="0.2">
      <c r="A23" s="97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</row>
    <row r="24" spans="1:14" x14ac:dyDescent="0.2">
      <c r="A24" s="97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</row>
    <row r="25" spans="1:14" x14ac:dyDescent="0.2">
      <c r="A25" s="97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</row>
    <row r="26" spans="1:14" x14ac:dyDescent="0.2">
      <c r="A26" s="97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</row>
    <row r="27" spans="1:14" x14ac:dyDescent="0.2">
      <c r="A27" s="97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</row>
    <row r="28" spans="1:14" x14ac:dyDescent="0.2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</row>
    <row r="29" spans="1:14" x14ac:dyDescent="0.2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</row>
    <row r="30" spans="1:14" x14ac:dyDescent="0.2">
      <c r="A30" s="97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</row>
    <row r="31" spans="1:14" x14ac:dyDescent="0.2">
      <c r="A31" s="97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</row>
    <row r="32" spans="1:14" x14ac:dyDescent="0.2">
      <c r="A32" s="97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</row>
    <row r="33" spans="1:14" x14ac:dyDescent="0.2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</row>
    <row r="34" spans="1:14" x14ac:dyDescent="0.2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</row>
    <row r="35" spans="1:14" x14ac:dyDescent="0.2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</row>
    <row r="36" spans="1:14" x14ac:dyDescent="0.2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</row>
    <row r="37" spans="1:14" x14ac:dyDescent="0.2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</row>
    <row r="38" spans="1:14" x14ac:dyDescent="0.2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</row>
    <row r="39" spans="1:14" x14ac:dyDescent="0.2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</row>
    <row r="40" spans="1:14" x14ac:dyDescent="0.2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</row>
    <row r="41" spans="1:14" x14ac:dyDescent="0.2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</row>
    <row r="42" spans="1:14" x14ac:dyDescent="0.2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</row>
    <row r="43" spans="1:14" x14ac:dyDescent="0.2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</row>
    <row r="44" spans="1:14" x14ac:dyDescent="0.2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</row>
    <row r="45" spans="1:14" x14ac:dyDescent="0.2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</row>
    <row r="46" spans="1:14" x14ac:dyDescent="0.2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</row>
    <row r="47" spans="1:14" x14ac:dyDescent="0.2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</row>
    <row r="48" spans="1:14" x14ac:dyDescent="0.2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</row>
    <row r="49" spans="1:14" x14ac:dyDescent="0.2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</row>
    <row r="50" spans="1:14" x14ac:dyDescent="0.2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</row>
    <row r="51" spans="1:14" x14ac:dyDescent="0.2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</row>
    <row r="52" spans="1:14" x14ac:dyDescent="0.2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</row>
    <row r="53" spans="1:14" x14ac:dyDescent="0.2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</row>
    <row r="54" spans="1:14" x14ac:dyDescent="0.2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</row>
    <row r="55" spans="1:14" x14ac:dyDescent="0.2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</row>
    <row r="56" spans="1:14" x14ac:dyDescent="0.2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</row>
    <row r="57" spans="1:14" x14ac:dyDescent="0.2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</row>
    <row r="58" spans="1:14" x14ac:dyDescent="0.2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</row>
    <row r="59" spans="1:14" x14ac:dyDescent="0.2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</row>
    <row r="60" spans="1:14" x14ac:dyDescent="0.2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</row>
    <row r="61" spans="1:14" x14ac:dyDescent="0.2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</row>
    <row r="62" spans="1:14" x14ac:dyDescent="0.2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</row>
    <row r="63" spans="1:14" x14ac:dyDescent="0.2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</row>
    <row r="64" spans="1:14" x14ac:dyDescent="0.2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</row>
    <row r="65" spans="1:14" x14ac:dyDescent="0.2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</row>
    <row r="66" spans="1:14" x14ac:dyDescent="0.2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</row>
    <row r="67" spans="1:14" x14ac:dyDescent="0.2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</row>
    <row r="68" spans="1:14" x14ac:dyDescent="0.2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</row>
    <row r="69" spans="1:14" x14ac:dyDescent="0.2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</row>
    <row r="70" spans="1:14" x14ac:dyDescent="0.2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</row>
    <row r="71" spans="1:14" x14ac:dyDescent="0.2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</row>
    <row r="72" spans="1:14" x14ac:dyDescent="0.2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</row>
    <row r="73" spans="1:14" x14ac:dyDescent="0.2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</row>
    <row r="74" spans="1:14" x14ac:dyDescent="0.2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</row>
    <row r="75" spans="1:14" x14ac:dyDescent="0.2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</row>
    <row r="76" spans="1:14" x14ac:dyDescent="0.2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</row>
    <row r="77" spans="1:14" x14ac:dyDescent="0.2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</row>
    <row r="78" spans="1:14" x14ac:dyDescent="0.2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</row>
    <row r="79" spans="1:14" x14ac:dyDescent="0.2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</row>
    <row r="80" spans="1:14" x14ac:dyDescent="0.2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</row>
    <row r="81" spans="1:14" x14ac:dyDescent="0.2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</row>
    <row r="82" spans="1:14" x14ac:dyDescent="0.2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</row>
    <row r="83" spans="1:14" x14ac:dyDescent="0.2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</row>
    <row r="84" spans="1:14" x14ac:dyDescent="0.2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</row>
    <row r="85" spans="1:14" x14ac:dyDescent="0.2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</row>
    <row r="86" spans="1:14" x14ac:dyDescent="0.2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</row>
    <row r="87" spans="1:14" x14ac:dyDescent="0.2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</row>
    <row r="88" spans="1:14" x14ac:dyDescent="0.2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</row>
    <row r="89" spans="1:14" x14ac:dyDescent="0.2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</row>
    <row r="90" spans="1:14" x14ac:dyDescent="0.2">
      <c r="A90" s="97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</row>
    <row r="91" spans="1:14" x14ac:dyDescent="0.2">
      <c r="A91" s="97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</row>
    <row r="92" spans="1:14" x14ac:dyDescent="0.2">
      <c r="A92" s="97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</row>
    <row r="93" spans="1:14" x14ac:dyDescent="0.2">
      <c r="A93" s="97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</row>
    <row r="94" spans="1:14" x14ac:dyDescent="0.2">
      <c r="A94" s="97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</row>
    <row r="95" spans="1:14" x14ac:dyDescent="0.2">
      <c r="A95" s="97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</row>
    <row r="96" spans="1:14" x14ac:dyDescent="0.2">
      <c r="A96" s="97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</row>
    <row r="97" spans="1:14" x14ac:dyDescent="0.2">
      <c r="A97" s="97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</row>
    <row r="98" spans="1:14" x14ac:dyDescent="0.2">
      <c r="A98" s="97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</row>
    <row r="99" spans="1:14" x14ac:dyDescent="0.2">
      <c r="A99" s="97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</row>
    <row r="100" spans="1:14" x14ac:dyDescent="0.2">
      <c r="A100" s="97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</row>
    <row r="101" spans="1:14" x14ac:dyDescent="0.2">
      <c r="A101" s="97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</row>
    <row r="102" spans="1:14" x14ac:dyDescent="0.2">
      <c r="A102" s="97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</row>
  </sheetData>
  <mergeCells count="5">
    <mergeCell ref="A2:H2"/>
    <mergeCell ref="A3:H3"/>
    <mergeCell ref="A4:H4"/>
    <mergeCell ref="K4:N4"/>
    <mergeCell ref="K8:N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94"/>
  <sheetViews>
    <sheetView showWhiteSpace="0" zoomScale="70" zoomScaleNormal="70" zoomScalePageLayoutView="55" workbookViewId="0">
      <pane ySplit="5" topLeftCell="A6" activePane="bottomLeft" state="frozen"/>
      <selection pane="bottomLeft" activeCell="L54" sqref="L54"/>
    </sheetView>
  </sheetViews>
  <sheetFormatPr defaultColWidth="8.125" defaultRowHeight="26.25" x14ac:dyDescent="0.4"/>
  <cols>
    <col min="1" max="1" width="5.625" style="4" customWidth="1"/>
    <col min="2" max="2" width="20.375" style="4" customWidth="1"/>
    <col min="3" max="3" width="20.625" style="4" customWidth="1"/>
    <col min="4" max="4" width="24.375" style="4" customWidth="1"/>
    <col min="5" max="5" width="37.625" style="27" customWidth="1"/>
    <col min="6" max="6" width="23.5" style="25" customWidth="1"/>
    <col min="7" max="7" width="14.5" style="5" customWidth="1"/>
    <col min="8" max="10" width="24.125" style="4" customWidth="1"/>
    <col min="11" max="11" width="16.625" style="56" customWidth="1"/>
    <col min="12" max="12" width="21.5" style="43" customWidth="1"/>
    <col min="13" max="13" width="24.75" style="43" customWidth="1"/>
    <col min="14" max="24" width="8.125" style="78"/>
    <col min="25" max="16384" width="8.125" style="43"/>
  </cols>
  <sheetData>
    <row r="1" spans="1:24" x14ac:dyDescent="0.4">
      <c r="A1" s="67"/>
      <c r="B1" s="67"/>
      <c r="C1" s="67"/>
      <c r="D1" s="67"/>
      <c r="E1" s="68"/>
      <c r="F1" s="69"/>
      <c r="G1" s="70"/>
      <c r="H1" s="67"/>
      <c r="I1" s="67"/>
      <c r="J1" s="67"/>
      <c r="K1" s="71"/>
      <c r="L1" s="72"/>
      <c r="M1" s="72"/>
    </row>
    <row r="2" spans="1:24" ht="28.5" x14ac:dyDescent="0.45">
      <c r="A2" s="110" t="s">
        <v>131</v>
      </c>
      <c r="B2" s="110"/>
      <c r="C2" s="110"/>
      <c r="D2" s="110"/>
      <c r="E2" s="110"/>
      <c r="F2" s="110"/>
      <c r="G2" s="110"/>
      <c r="H2" s="110"/>
      <c r="I2" s="73"/>
      <c r="J2" s="75" t="s">
        <v>133</v>
      </c>
      <c r="K2" s="75"/>
      <c r="L2" s="75"/>
      <c r="M2" s="75"/>
    </row>
    <row r="3" spans="1:24" ht="28.5" customHeight="1" x14ac:dyDescent="0.45">
      <c r="A3" s="106" t="s">
        <v>101</v>
      </c>
      <c r="B3" s="106"/>
      <c r="C3" s="106"/>
      <c r="D3" s="106"/>
      <c r="E3" s="106"/>
      <c r="F3" s="106"/>
      <c r="G3" s="106"/>
      <c r="H3" s="106"/>
      <c r="I3" s="74"/>
      <c r="J3" s="74"/>
      <c r="K3" s="71"/>
      <c r="L3" s="72"/>
      <c r="M3" s="72"/>
    </row>
    <row r="4" spans="1:24" ht="28.5" x14ac:dyDescent="0.45">
      <c r="A4" s="110"/>
      <c r="B4" s="110"/>
      <c r="C4" s="110"/>
      <c r="D4" s="110"/>
      <c r="E4" s="110"/>
      <c r="F4" s="110"/>
      <c r="G4" s="110"/>
      <c r="H4" s="110"/>
      <c r="I4" s="73"/>
      <c r="J4" s="73"/>
      <c r="K4" s="71"/>
      <c r="L4" s="72"/>
      <c r="M4" s="72"/>
    </row>
    <row r="5" spans="1:24" s="45" customFormat="1" ht="105" customHeight="1" x14ac:dyDescent="0.2">
      <c r="A5" s="62"/>
      <c r="B5" s="62" t="s">
        <v>0</v>
      </c>
      <c r="C5" s="62" t="s">
        <v>9</v>
      </c>
      <c r="D5" s="62" t="s">
        <v>2</v>
      </c>
      <c r="E5" s="63" t="s">
        <v>1</v>
      </c>
      <c r="F5" s="64" t="s">
        <v>4</v>
      </c>
      <c r="G5" s="65" t="s">
        <v>5</v>
      </c>
      <c r="H5" s="63" t="s">
        <v>42</v>
      </c>
      <c r="I5" s="63" t="s">
        <v>137</v>
      </c>
      <c r="J5" s="63" t="s">
        <v>132</v>
      </c>
      <c r="K5" s="76" t="s">
        <v>134</v>
      </c>
      <c r="L5" s="77" t="s">
        <v>135</v>
      </c>
      <c r="M5" s="77" t="s">
        <v>136</v>
      </c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</row>
    <row r="6" spans="1:24" s="46" customFormat="1" ht="121.5" customHeight="1" x14ac:dyDescent="0.3">
      <c r="A6" s="57">
        <v>1</v>
      </c>
      <c r="B6" s="58" t="s">
        <v>102</v>
      </c>
      <c r="C6" s="58" t="s">
        <v>51</v>
      </c>
      <c r="D6" s="59"/>
      <c r="E6" s="34" t="s">
        <v>52</v>
      </c>
      <c r="F6" s="60" t="s">
        <v>122</v>
      </c>
      <c r="G6" s="61" t="s">
        <v>50</v>
      </c>
      <c r="H6" s="34" t="s">
        <v>8</v>
      </c>
      <c r="I6" s="49">
        <v>5000</v>
      </c>
      <c r="J6" s="99">
        <f>K6*4</f>
        <v>21.4</v>
      </c>
      <c r="K6" s="66">
        <v>5.35</v>
      </c>
      <c r="L6" s="87"/>
      <c r="M6" s="87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</row>
    <row r="7" spans="1:24" s="46" customFormat="1" ht="121.5" customHeight="1" x14ac:dyDescent="0.3">
      <c r="A7" s="47">
        <v>2</v>
      </c>
      <c r="B7" s="6" t="s">
        <v>53</v>
      </c>
      <c r="C7" s="6" t="s">
        <v>51</v>
      </c>
      <c r="D7" s="7" t="s">
        <v>3</v>
      </c>
      <c r="E7" s="20" t="s">
        <v>52</v>
      </c>
      <c r="F7" s="35" t="s">
        <v>122</v>
      </c>
      <c r="G7" s="19" t="s">
        <v>50</v>
      </c>
      <c r="H7" s="33" t="s">
        <v>8</v>
      </c>
      <c r="I7" s="49">
        <v>5000</v>
      </c>
      <c r="J7" s="99">
        <f t="shared" ref="J7:J54" si="0">K7*4</f>
        <v>21.4</v>
      </c>
      <c r="K7" s="66">
        <v>5.35</v>
      </c>
      <c r="L7" s="87"/>
      <c r="M7" s="87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</row>
    <row r="8" spans="1:24" s="46" customFormat="1" ht="121.5" customHeight="1" x14ac:dyDescent="0.3">
      <c r="A8" s="47">
        <v>3</v>
      </c>
      <c r="B8" s="6" t="s">
        <v>103</v>
      </c>
      <c r="C8" s="6" t="s">
        <v>51</v>
      </c>
      <c r="D8" s="7" t="s">
        <v>3</v>
      </c>
      <c r="E8" s="20" t="s">
        <v>52</v>
      </c>
      <c r="F8" s="35" t="s">
        <v>122</v>
      </c>
      <c r="G8" s="38" t="s">
        <v>50</v>
      </c>
      <c r="H8" s="20" t="s">
        <v>8</v>
      </c>
      <c r="I8" s="49">
        <v>5000</v>
      </c>
      <c r="J8" s="99">
        <f t="shared" si="0"/>
        <v>21.4</v>
      </c>
      <c r="K8" s="66">
        <v>5.35</v>
      </c>
      <c r="L8" s="87"/>
      <c r="M8" s="87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</row>
    <row r="9" spans="1:24" s="46" customFormat="1" ht="121.5" customHeight="1" x14ac:dyDescent="0.3">
      <c r="A9" s="47">
        <v>4</v>
      </c>
      <c r="B9" s="6" t="s">
        <v>104</v>
      </c>
      <c r="C9" s="6" t="s">
        <v>51</v>
      </c>
      <c r="D9" s="7" t="s">
        <v>3</v>
      </c>
      <c r="E9" s="20" t="s">
        <v>52</v>
      </c>
      <c r="F9" s="35" t="s">
        <v>122</v>
      </c>
      <c r="G9" s="38" t="s">
        <v>50</v>
      </c>
      <c r="H9" s="20" t="s">
        <v>8</v>
      </c>
      <c r="I9" s="49">
        <v>5000</v>
      </c>
      <c r="J9" s="99">
        <f t="shared" si="0"/>
        <v>21.4</v>
      </c>
      <c r="K9" s="66">
        <v>5.35</v>
      </c>
      <c r="L9" s="87"/>
      <c r="M9" s="87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</row>
    <row r="10" spans="1:24" s="46" customFormat="1" ht="121.5" customHeight="1" x14ac:dyDescent="0.3">
      <c r="A10" s="47">
        <v>5</v>
      </c>
      <c r="B10" s="8" t="s">
        <v>54</v>
      </c>
      <c r="C10" s="6" t="s">
        <v>51</v>
      </c>
      <c r="D10" s="9" t="s">
        <v>3</v>
      </c>
      <c r="E10" s="10" t="s">
        <v>52</v>
      </c>
      <c r="F10" s="35" t="s">
        <v>122</v>
      </c>
      <c r="G10" s="19" t="s">
        <v>50</v>
      </c>
      <c r="H10" s="33" t="s">
        <v>8</v>
      </c>
      <c r="I10" s="49">
        <v>5000</v>
      </c>
      <c r="J10" s="99">
        <f t="shared" si="0"/>
        <v>21.4</v>
      </c>
      <c r="K10" s="66">
        <v>5.35</v>
      </c>
      <c r="L10" s="87"/>
      <c r="M10" s="87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</row>
    <row r="11" spans="1:24" s="46" customFormat="1" ht="121.5" customHeight="1" x14ac:dyDescent="0.3">
      <c r="A11" s="47">
        <v>6</v>
      </c>
      <c r="B11" s="6" t="s">
        <v>55</v>
      </c>
      <c r="C11" s="10" t="s">
        <v>51</v>
      </c>
      <c r="D11" s="11" t="s">
        <v>3</v>
      </c>
      <c r="E11" s="30" t="s">
        <v>56</v>
      </c>
      <c r="F11" s="35" t="s">
        <v>122</v>
      </c>
      <c r="G11" s="19" t="s">
        <v>50</v>
      </c>
      <c r="H11" s="33" t="s">
        <v>8</v>
      </c>
      <c r="I11" s="49">
        <v>5000</v>
      </c>
      <c r="J11" s="99">
        <f t="shared" si="0"/>
        <v>21.4</v>
      </c>
      <c r="K11" s="66">
        <v>5.35</v>
      </c>
      <c r="L11" s="87"/>
      <c r="M11" s="87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</row>
    <row r="12" spans="1:24" s="46" customFormat="1" ht="121.5" customHeight="1" x14ac:dyDescent="0.3">
      <c r="A12" s="47">
        <v>7</v>
      </c>
      <c r="B12" s="28" t="s">
        <v>94</v>
      </c>
      <c r="C12" s="6" t="s">
        <v>51</v>
      </c>
      <c r="D12" s="7"/>
      <c r="E12" s="20" t="s">
        <v>52</v>
      </c>
      <c r="F12" s="35" t="s">
        <v>122</v>
      </c>
      <c r="G12" s="19" t="s">
        <v>50</v>
      </c>
      <c r="H12" s="33" t="s">
        <v>8</v>
      </c>
      <c r="I12" s="49">
        <v>5000</v>
      </c>
      <c r="J12" s="99">
        <f t="shared" si="0"/>
        <v>21.4</v>
      </c>
      <c r="K12" s="66">
        <v>5.35</v>
      </c>
      <c r="L12" s="87"/>
      <c r="M12" s="87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</row>
    <row r="13" spans="1:24" s="46" customFormat="1" ht="121.5" customHeight="1" x14ac:dyDescent="0.3">
      <c r="A13" s="47">
        <v>8</v>
      </c>
      <c r="B13" s="28" t="s">
        <v>95</v>
      </c>
      <c r="C13" s="6" t="s">
        <v>51</v>
      </c>
      <c r="D13" s="7" t="s">
        <v>3</v>
      </c>
      <c r="E13" s="20" t="s">
        <v>52</v>
      </c>
      <c r="F13" s="35" t="s">
        <v>122</v>
      </c>
      <c r="G13" s="19" t="s">
        <v>50</v>
      </c>
      <c r="H13" s="33" t="s">
        <v>8</v>
      </c>
      <c r="I13" s="49">
        <v>5000</v>
      </c>
      <c r="J13" s="99">
        <f t="shared" si="0"/>
        <v>21.4</v>
      </c>
      <c r="K13" s="66">
        <v>5.35</v>
      </c>
      <c r="L13" s="87"/>
      <c r="M13" s="87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</row>
    <row r="14" spans="1:24" s="46" customFormat="1" ht="121.5" customHeight="1" x14ac:dyDescent="0.3">
      <c r="A14" s="47">
        <v>9</v>
      </c>
      <c r="B14" s="28" t="s">
        <v>96</v>
      </c>
      <c r="C14" s="6" t="s">
        <v>51</v>
      </c>
      <c r="D14" s="7" t="s">
        <v>3</v>
      </c>
      <c r="E14" s="20" t="s">
        <v>52</v>
      </c>
      <c r="F14" s="35" t="s">
        <v>122</v>
      </c>
      <c r="G14" s="19" t="s">
        <v>50</v>
      </c>
      <c r="H14" s="33" t="s">
        <v>8</v>
      </c>
      <c r="I14" s="49">
        <v>5000</v>
      </c>
      <c r="J14" s="99">
        <f t="shared" si="0"/>
        <v>21.4</v>
      </c>
      <c r="K14" s="66">
        <v>5.35</v>
      </c>
      <c r="L14" s="87"/>
      <c r="M14" s="87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</row>
    <row r="15" spans="1:24" s="46" customFormat="1" ht="121.5" customHeight="1" x14ac:dyDescent="0.3">
      <c r="A15" s="47">
        <v>10</v>
      </c>
      <c r="B15" s="28" t="s">
        <v>97</v>
      </c>
      <c r="C15" s="8" t="s">
        <v>10</v>
      </c>
      <c r="D15" s="8"/>
      <c r="E15" s="20" t="s">
        <v>32</v>
      </c>
      <c r="F15" s="1" t="s">
        <v>18</v>
      </c>
      <c r="G15" s="19" t="s">
        <v>50</v>
      </c>
      <c r="H15" s="33" t="s">
        <v>8</v>
      </c>
      <c r="I15" s="49">
        <v>5000</v>
      </c>
      <c r="J15" s="99">
        <f t="shared" si="0"/>
        <v>27.6</v>
      </c>
      <c r="K15" s="66">
        <v>6.9</v>
      </c>
      <c r="L15" s="87"/>
      <c r="M15" s="87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</row>
    <row r="16" spans="1:24" s="46" customFormat="1" ht="102.75" customHeight="1" x14ac:dyDescent="0.3">
      <c r="A16" s="47">
        <v>11</v>
      </c>
      <c r="B16" s="8" t="s">
        <v>11</v>
      </c>
      <c r="C16" s="8" t="s">
        <v>10</v>
      </c>
      <c r="D16" s="8"/>
      <c r="E16" s="20" t="s">
        <v>31</v>
      </c>
      <c r="F16" s="1" t="s">
        <v>18</v>
      </c>
      <c r="G16" s="19" t="s">
        <v>50</v>
      </c>
      <c r="H16" s="33" t="s">
        <v>8</v>
      </c>
      <c r="I16" s="49">
        <v>5000</v>
      </c>
      <c r="J16" s="99">
        <f t="shared" si="0"/>
        <v>27.6</v>
      </c>
      <c r="K16" s="66">
        <v>6.9</v>
      </c>
      <c r="L16" s="87"/>
      <c r="M16" s="87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</row>
    <row r="17" spans="1:24" s="46" customFormat="1" ht="98.25" customHeight="1" x14ac:dyDescent="0.3">
      <c r="A17" s="47">
        <v>12</v>
      </c>
      <c r="B17" s="8" t="s">
        <v>12</v>
      </c>
      <c r="C17" s="8" t="s">
        <v>10</v>
      </c>
      <c r="D17" s="8"/>
      <c r="E17" s="20" t="s">
        <v>32</v>
      </c>
      <c r="F17" s="1" t="s">
        <v>18</v>
      </c>
      <c r="G17" s="19" t="s">
        <v>50</v>
      </c>
      <c r="H17" s="33" t="s">
        <v>8</v>
      </c>
      <c r="I17" s="49">
        <v>5000</v>
      </c>
      <c r="J17" s="99">
        <f t="shared" si="0"/>
        <v>27.6</v>
      </c>
      <c r="K17" s="66">
        <v>6.9</v>
      </c>
      <c r="L17" s="87"/>
      <c r="M17" s="87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</row>
    <row r="18" spans="1:24" s="46" customFormat="1" ht="98.25" customHeight="1" x14ac:dyDescent="0.3">
      <c r="A18" s="47">
        <v>13</v>
      </c>
      <c r="B18" s="8" t="s">
        <v>43</v>
      </c>
      <c r="C18" s="8" t="s">
        <v>10</v>
      </c>
      <c r="D18" s="8"/>
      <c r="E18" s="20" t="s">
        <v>31</v>
      </c>
      <c r="F18" s="1" t="s">
        <v>18</v>
      </c>
      <c r="G18" s="19" t="s">
        <v>50</v>
      </c>
      <c r="H18" s="33" t="s">
        <v>8</v>
      </c>
      <c r="I18" s="49">
        <v>5000</v>
      </c>
      <c r="J18" s="99">
        <f t="shared" si="0"/>
        <v>27.6</v>
      </c>
      <c r="K18" s="66">
        <v>6.9</v>
      </c>
      <c r="L18" s="87"/>
      <c r="M18" s="87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</row>
    <row r="19" spans="1:24" s="46" customFormat="1" ht="98.25" customHeight="1" x14ac:dyDescent="0.3">
      <c r="A19" s="47">
        <v>14</v>
      </c>
      <c r="B19" s="8" t="s">
        <v>16</v>
      </c>
      <c r="C19" s="8" t="s">
        <v>15</v>
      </c>
      <c r="D19" s="8"/>
      <c r="E19" s="20" t="s">
        <v>31</v>
      </c>
      <c r="F19" s="1" t="s">
        <v>18</v>
      </c>
      <c r="G19" s="19" t="s">
        <v>50</v>
      </c>
      <c r="H19" s="33" t="s">
        <v>8</v>
      </c>
      <c r="I19" s="49">
        <v>5000</v>
      </c>
      <c r="J19" s="99">
        <f t="shared" si="0"/>
        <v>27.6</v>
      </c>
      <c r="K19" s="66">
        <v>6.9</v>
      </c>
      <c r="L19" s="87"/>
      <c r="M19" s="87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</row>
    <row r="20" spans="1:24" s="46" customFormat="1" ht="98.25" customHeight="1" x14ac:dyDescent="0.3">
      <c r="A20" s="47">
        <v>15</v>
      </c>
      <c r="B20" s="6" t="s">
        <v>17</v>
      </c>
      <c r="C20" s="6" t="s">
        <v>15</v>
      </c>
      <c r="D20" s="8"/>
      <c r="E20" s="20" t="s">
        <v>31</v>
      </c>
      <c r="F20" s="1" t="s">
        <v>18</v>
      </c>
      <c r="G20" s="19" t="s">
        <v>50</v>
      </c>
      <c r="H20" s="33" t="s">
        <v>8</v>
      </c>
      <c r="I20" s="49">
        <v>5000</v>
      </c>
      <c r="J20" s="99">
        <f t="shared" si="0"/>
        <v>27.6</v>
      </c>
      <c r="K20" s="66">
        <v>6.9</v>
      </c>
      <c r="L20" s="87"/>
      <c r="M20" s="87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</row>
    <row r="21" spans="1:24" s="46" customFormat="1" ht="98.25" customHeight="1" x14ac:dyDescent="0.3">
      <c r="A21" s="47">
        <v>16</v>
      </c>
      <c r="B21" s="6" t="s">
        <v>44</v>
      </c>
      <c r="C21" s="6" t="s">
        <v>15</v>
      </c>
      <c r="D21" s="8"/>
      <c r="E21" s="20" t="s">
        <v>31</v>
      </c>
      <c r="F21" s="1" t="s">
        <v>18</v>
      </c>
      <c r="G21" s="19" t="s">
        <v>50</v>
      </c>
      <c r="H21" s="33" t="s">
        <v>8</v>
      </c>
      <c r="I21" s="49">
        <v>5000</v>
      </c>
      <c r="J21" s="99">
        <f t="shared" si="0"/>
        <v>27.6</v>
      </c>
      <c r="K21" s="66">
        <v>6.9</v>
      </c>
      <c r="L21" s="87"/>
      <c r="M21" s="87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</row>
    <row r="22" spans="1:24" s="46" customFormat="1" ht="101.25" customHeight="1" x14ac:dyDescent="0.3">
      <c r="A22" s="47">
        <v>17</v>
      </c>
      <c r="B22" s="47" t="s">
        <v>58</v>
      </c>
      <c r="C22" s="12" t="s">
        <v>61</v>
      </c>
      <c r="D22" s="13"/>
      <c r="E22" s="31" t="s">
        <v>32</v>
      </c>
      <c r="F22" s="1" t="s">
        <v>18</v>
      </c>
      <c r="G22" s="19" t="s">
        <v>50</v>
      </c>
      <c r="H22" s="33" t="s">
        <v>8</v>
      </c>
      <c r="I22" s="49">
        <v>5000</v>
      </c>
      <c r="J22" s="99">
        <f t="shared" si="0"/>
        <v>27.6</v>
      </c>
      <c r="K22" s="66">
        <v>6.9</v>
      </c>
      <c r="L22" s="87"/>
      <c r="M22" s="87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</row>
    <row r="23" spans="1:24" s="46" customFormat="1" ht="101.25" customHeight="1" x14ac:dyDescent="0.3">
      <c r="A23" s="47">
        <v>18</v>
      </c>
      <c r="B23" s="14" t="s">
        <v>59</v>
      </c>
      <c r="C23" s="12" t="s">
        <v>10</v>
      </c>
      <c r="D23" s="48"/>
      <c r="E23" s="31" t="s">
        <v>60</v>
      </c>
      <c r="F23" s="1" t="s">
        <v>18</v>
      </c>
      <c r="G23" s="19" t="s">
        <v>50</v>
      </c>
      <c r="H23" s="33" t="s">
        <v>8</v>
      </c>
      <c r="I23" s="49">
        <v>5000</v>
      </c>
      <c r="J23" s="99">
        <f t="shared" si="0"/>
        <v>27.6</v>
      </c>
      <c r="K23" s="66">
        <v>6.9</v>
      </c>
      <c r="L23" s="87"/>
      <c r="M23" s="87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</row>
    <row r="24" spans="1:24" s="46" customFormat="1" ht="101.25" customHeight="1" x14ac:dyDescent="0.3">
      <c r="A24" s="47">
        <v>19</v>
      </c>
      <c r="B24" s="47" t="s">
        <v>14</v>
      </c>
      <c r="C24" s="13" t="s">
        <v>10</v>
      </c>
      <c r="D24" s="12"/>
      <c r="E24" s="31" t="s">
        <v>29</v>
      </c>
      <c r="F24" s="1" t="s">
        <v>41</v>
      </c>
      <c r="G24" s="19" t="s">
        <v>6</v>
      </c>
      <c r="H24" s="33" t="s">
        <v>39</v>
      </c>
      <c r="I24" s="49">
        <v>5000</v>
      </c>
      <c r="J24" s="99">
        <f t="shared" si="0"/>
        <v>23.4</v>
      </c>
      <c r="K24" s="66">
        <v>5.85</v>
      </c>
      <c r="L24" s="87"/>
      <c r="M24" s="87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</row>
    <row r="25" spans="1:24" s="46" customFormat="1" ht="101.25" customHeight="1" x14ac:dyDescent="0.3">
      <c r="A25" s="47">
        <v>20</v>
      </c>
      <c r="B25" s="14" t="s">
        <v>21</v>
      </c>
      <c r="C25" s="15" t="s">
        <v>10</v>
      </c>
      <c r="D25" s="16"/>
      <c r="E25" s="32" t="s">
        <v>30</v>
      </c>
      <c r="F25" s="2" t="s">
        <v>45</v>
      </c>
      <c r="G25" s="19" t="s">
        <v>7</v>
      </c>
      <c r="H25" s="33" t="s">
        <v>40</v>
      </c>
      <c r="I25" s="49">
        <v>5000</v>
      </c>
      <c r="J25" s="99">
        <f t="shared" si="0"/>
        <v>52</v>
      </c>
      <c r="K25" s="66">
        <v>13</v>
      </c>
      <c r="L25" s="87"/>
      <c r="M25" s="87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</row>
    <row r="26" spans="1:24" s="46" customFormat="1" ht="90.75" customHeight="1" x14ac:dyDescent="0.3">
      <c r="A26" s="47">
        <v>21</v>
      </c>
      <c r="B26" s="6" t="s">
        <v>98</v>
      </c>
      <c r="C26" s="8" t="s">
        <v>10</v>
      </c>
      <c r="D26" s="8"/>
      <c r="E26" s="20" t="s">
        <v>33</v>
      </c>
      <c r="F26" s="52" t="s">
        <v>19</v>
      </c>
      <c r="G26" s="19" t="s">
        <v>7</v>
      </c>
      <c r="H26" s="20" t="s">
        <v>8</v>
      </c>
      <c r="I26" s="49">
        <v>5000</v>
      </c>
      <c r="J26" s="99">
        <f t="shared" si="0"/>
        <v>64</v>
      </c>
      <c r="K26" s="66">
        <v>16</v>
      </c>
      <c r="L26" s="87"/>
      <c r="M26" s="87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</row>
    <row r="27" spans="1:24" s="46" customFormat="1" ht="108.75" customHeight="1" x14ac:dyDescent="0.3">
      <c r="A27" s="47">
        <v>22</v>
      </c>
      <c r="B27" s="6" t="s">
        <v>105</v>
      </c>
      <c r="C27" s="8" t="s">
        <v>10</v>
      </c>
      <c r="D27" s="8"/>
      <c r="E27" s="6" t="s">
        <v>33</v>
      </c>
      <c r="F27" s="35" t="s">
        <v>19</v>
      </c>
      <c r="G27" s="36" t="s">
        <v>7</v>
      </c>
      <c r="H27" s="20" t="s">
        <v>8</v>
      </c>
      <c r="I27" s="49">
        <v>5000</v>
      </c>
      <c r="J27" s="99">
        <f t="shared" si="0"/>
        <v>64</v>
      </c>
      <c r="K27" s="66">
        <v>16</v>
      </c>
      <c r="L27" s="87"/>
      <c r="M27" s="87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</row>
    <row r="28" spans="1:24" s="46" customFormat="1" ht="101.25" customHeight="1" x14ac:dyDescent="0.3">
      <c r="A28" s="47">
        <v>23</v>
      </c>
      <c r="B28" s="6" t="s">
        <v>106</v>
      </c>
      <c r="C28" s="8" t="s">
        <v>10</v>
      </c>
      <c r="D28" s="8"/>
      <c r="E28" s="6" t="s">
        <v>33</v>
      </c>
      <c r="F28" s="35" t="s">
        <v>19</v>
      </c>
      <c r="G28" s="36" t="s">
        <v>7</v>
      </c>
      <c r="H28" s="20" t="s">
        <v>8</v>
      </c>
      <c r="I28" s="49">
        <v>5000</v>
      </c>
      <c r="J28" s="99">
        <f t="shared" si="0"/>
        <v>64</v>
      </c>
      <c r="K28" s="66">
        <v>16</v>
      </c>
      <c r="L28" s="87"/>
      <c r="M28" s="87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</row>
    <row r="29" spans="1:24" s="46" customFormat="1" ht="108.75" customHeight="1" x14ac:dyDescent="0.3">
      <c r="A29" s="47">
        <v>24</v>
      </c>
      <c r="B29" s="17" t="s">
        <v>107</v>
      </c>
      <c r="C29" s="8" t="s">
        <v>15</v>
      </c>
      <c r="D29" s="18" t="s">
        <v>69</v>
      </c>
      <c r="E29" s="20" t="s">
        <v>33</v>
      </c>
      <c r="F29" s="2" t="s">
        <v>19</v>
      </c>
      <c r="G29" s="50" t="s">
        <v>7</v>
      </c>
      <c r="H29" s="33" t="s">
        <v>8</v>
      </c>
      <c r="I29" s="49">
        <v>5000</v>
      </c>
      <c r="J29" s="99">
        <f t="shared" si="0"/>
        <v>64</v>
      </c>
      <c r="K29" s="66">
        <v>16</v>
      </c>
      <c r="L29" s="87"/>
      <c r="M29" s="87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</row>
    <row r="30" spans="1:24" s="46" customFormat="1" ht="98.25" customHeight="1" x14ac:dyDescent="0.3">
      <c r="A30" s="47">
        <v>25</v>
      </c>
      <c r="B30" s="6" t="s">
        <v>99</v>
      </c>
      <c r="C30" s="6" t="s">
        <v>15</v>
      </c>
      <c r="D30" s="18" t="s">
        <v>69</v>
      </c>
      <c r="E30" s="20" t="s">
        <v>34</v>
      </c>
      <c r="F30" s="52" t="s">
        <v>19</v>
      </c>
      <c r="G30" s="19" t="s">
        <v>7</v>
      </c>
      <c r="H30" s="33" t="s">
        <v>8</v>
      </c>
      <c r="I30" s="49">
        <v>5000</v>
      </c>
      <c r="J30" s="99">
        <f t="shared" si="0"/>
        <v>72</v>
      </c>
      <c r="K30" s="66">
        <v>18</v>
      </c>
      <c r="L30" s="87"/>
      <c r="M30" s="87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</row>
    <row r="31" spans="1:24" s="46" customFormat="1" ht="98.25" customHeight="1" x14ac:dyDescent="0.3">
      <c r="A31" s="47">
        <v>26</v>
      </c>
      <c r="B31" s="6" t="s">
        <v>115</v>
      </c>
      <c r="C31" s="6" t="s">
        <v>15</v>
      </c>
      <c r="D31" s="18" t="s">
        <v>69</v>
      </c>
      <c r="E31" s="20" t="s">
        <v>34</v>
      </c>
      <c r="F31" s="52" t="s">
        <v>19</v>
      </c>
      <c r="G31" s="19" t="s">
        <v>7</v>
      </c>
      <c r="H31" s="33" t="s">
        <v>8</v>
      </c>
      <c r="I31" s="49">
        <v>5000</v>
      </c>
      <c r="J31" s="99">
        <f t="shared" si="0"/>
        <v>72</v>
      </c>
      <c r="K31" s="66">
        <v>18</v>
      </c>
      <c r="L31" s="87"/>
      <c r="M31" s="87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</row>
    <row r="32" spans="1:24" s="46" customFormat="1" ht="98.25" customHeight="1" x14ac:dyDescent="0.3">
      <c r="A32" s="47">
        <v>27</v>
      </c>
      <c r="B32" s="6" t="s">
        <v>108</v>
      </c>
      <c r="C32" s="37" t="s">
        <v>10</v>
      </c>
      <c r="D32" s="8"/>
      <c r="E32" s="20" t="s">
        <v>34</v>
      </c>
      <c r="F32" s="35" t="s">
        <v>19</v>
      </c>
      <c r="G32" s="36" t="s">
        <v>7</v>
      </c>
      <c r="H32" s="20" t="s">
        <v>8</v>
      </c>
      <c r="I32" s="49">
        <v>5000</v>
      </c>
      <c r="J32" s="99">
        <f t="shared" si="0"/>
        <v>72</v>
      </c>
      <c r="K32" s="66">
        <v>18</v>
      </c>
      <c r="L32" s="87"/>
      <c r="M32" s="87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</row>
    <row r="33" spans="1:24" s="46" customFormat="1" ht="98.25" customHeight="1" x14ac:dyDescent="0.3">
      <c r="A33" s="47">
        <v>28</v>
      </c>
      <c r="B33" s="8" t="s">
        <v>13</v>
      </c>
      <c r="C33" s="8" t="s">
        <v>10</v>
      </c>
      <c r="D33" s="8"/>
      <c r="E33" s="20" t="s">
        <v>34</v>
      </c>
      <c r="F33" s="52" t="s">
        <v>19</v>
      </c>
      <c r="G33" s="19" t="s">
        <v>7</v>
      </c>
      <c r="H33" s="33" t="s">
        <v>8</v>
      </c>
      <c r="I33" s="49">
        <v>5000</v>
      </c>
      <c r="J33" s="99">
        <f t="shared" si="0"/>
        <v>72</v>
      </c>
      <c r="K33" s="66">
        <v>18</v>
      </c>
      <c r="L33" s="87"/>
      <c r="M33" s="87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</row>
    <row r="34" spans="1:24" s="46" customFormat="1" ht="108.75" customHeight="1" x14ac:dyDescent="0.3">
      <c r="A34" s="47">
        <v>29</v>
      </c>
      <c r="B34" s="21" t="s">
        <v>22</v>
      </c>
      <c r="C34" s="21" t="s">
        <v>10</v>
      </c>
      <c r="D34" s="21"/>
      <c r="E34" s="10" t="s">
        <v>35</v>
      </c>
      <c r="F34" s="52" t="s">
        <v>20</v>
      </c>
      <c r="G34" s="19" t="s">
        <v>28</v>
      </c>
      <c r="H34" s="89" t="s">
        <v>27</v>
      </c>
      <c r="I34" s="49">
        <v>5000</v>
      </c>
      <c r="J34" s="99">
        <f t="shared" si="0"/>
        <v>30.6</v>
      </c>
      <c r="K34" s="66">
        <v>7.65</v>
      </c>
      <c r="L34" s="87"/>
      <c r="M34" s="87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</row>
    <row r="35" spans="1:24" s="46" customFormat="1" ht="104.25" customHeight="1" x14ac:dyDescent="0.3">
      <c r="A35" s="47">
        <v>30</v>
      </c>
      <c r="B35" s="12" t="s">
        <v>24</v>
      </c>
      <c r="C35" s="12" t="s">
        <v>15</v>
      </c>
      <c r="D35" s="12"/>
      <c r="E35" s="33" t="s">
        <v>37</v>
      </c>
      <c r="F35" s="2" t="s">
        <v>19</v>
      </c>
      <c r="G35" s="50" t="s">
        <v>28</v>
      </c>
      <c r="H35" s="89" t="s">
        <v>27</v>
      </c>
      <c r="I35" s="49">
        <v>5000</v>
      </c>
      <c r="J35" s="99">
        <f t="shared" si="0"/>
        <v>30.6</v>
      </c>
      <c r="K35" s="66">
        <v>7.65</v>
      </c>
      <c r="L35" s="87"/>
      <c r="M35" s="87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</row>
    <row r="36" spans="1:24" s="46" customFormat="1" ht="107.25" customHeight="1" x14ac:dyDescent="0.3">
      <c r="A36" s="47">
        <v>31</v>
      </c>
      <c r="B36" s="39" t="s">
        <v>63</v>
      </c>
      <c r="C36" s="16" t="s">
        <v>15</v>
      </c>
      <c r="D36" s="16"/>
      <c r="E36" s="34" t="s">
        <v>64</v>
      </c>
      <c r="F36" s="2" t="s">
        <v>19</v>
      </c>
      <c r="G36" s="50" t="s">
        <v>28</v>
      </c>
      <c r="H36" s="90" t="s">
        <v>68</v>
      </c>
      <c r="I36" s="49">
        <v>5000</v>
      </c>
      <c r="J36" s="99">
        <f t="shared" si="0"/>
        <v>44.3</v>
      </c>
      <c r="K36" s="66">
        <v>11.074999999999999</v>
      </c>
      <c r="L36" s="87"/>
      <c r="M36" s="87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</row>
    <row r="37" spans="1:24" s="46" customFormat="1" ht="108.75" customHeight="1" x14ac:dyDescent="0.3">
      <c r="A37" s="47">
        <v>32</v>
      </c>
      <c r="B37" s="18" t="s">
        <v>25</v>
      </c>
      <c r="C37" s="8" t="s">
        <v>15</v>
      </c>
      <c r="D37" s="8"/>
      <c r="E37" s="20" t="s">
        <v>38</v>
      </c>
      <c r="F37" s="2" t="s">
        <v>19</v>
      </c>
      <c r="G37" s="50" t="s">
        <v>26</v>
      </c>
      <c r="H37" s="90" t="s">
        <v>27</v>
      </c>
      <c r="I37" s="49">
        <v>5000</v>
      </c>
      <c r="J37" s="99">
        <f t="shared" si="0"/>
        <v>45.4</v>
      </c>
      <c r="K37" s="66">
        <v>11.35</v>
      </c>
      <c r="L37" s="87"/>
      <c r="M37" s="87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</row>
    <row r="38" spans="1:24" s="46" customFormat="1" ht="108.75" customHeight="1" x14ac:dyDescent="0.3">
      <c r="A38" s="47">
        <v>33</v>
      </c>
      <c r="B38" s="22" t="s">
        <v>23</v>
      </c>
      <c r="C38" s="12" t="s">
        <v>10</v>
      </c>
      <c r="D38" s="12"/>
      <c r="E38" s="33" t="s">
        <v>36</v>
      </c>
      <c r="F38" s="3" t="s">
        <v>19</v>
      </c>
      <c r="G38" s="50" t="s">
        <v>26</v>
      </c>
      <c r="H38" s="89" t="s">
        <v>75</v>
      </c>
      <c r="I38" s="49">
        <v>5000</v>
      </c>
      <c r="J38" s="99">
        <f t="shared" si="0"/>
        <v>49.8</v>
      </c>
      <c r="K38" s="66">
        <v>12.45</v>
      </c>
      <c r="L38" s="87"/>
      <c r="M38" s="87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</row>
    <row r="39" spans="1:24" s="46" customFormat="1" ht="108.75" customHeight="1" x14ac:dyDescent="0.3">
      <c r="A39" s="47">
        <v>34</v>
      </c>
      <c r="B39" s="22" t="s">
        <v>62</v>
      </c>
      <c r="C39" s="12" t="s">
        <v>10</v>
      </c>
      <c r="D39" s="22"/>
      <c r="E39" s="33" t="s">
        <v>57</v>
      </c>
      <c r="F39" s="3" t="s">
        <v>19</v>
      </c>
      <c r="G39" s="50" t="s">
        <v>26</v>
      </c>
      <c r="H39" s="89" t="s">
        <v>27</v>
      </c>
      <c r="I39" s="49">
        <v>5000</v>
      </c>
      <c r="J39" s="99">
        <f t="shared" si="0"/>
        <v>49.8</v>
      </c>
      <c r="K39" s="66">
        <v>12.45</v>
      </c>
      <c r="L39" s="87"/>
      <c r="M39" s="87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</row>
    <row r="40" spans="1:24" s="46" customFormat="1" ht="78.75" x14ac:dyDescent="0.3">
      <c r="A40" s="47">
        <v>35</v>
      </c>
      <c r="B40" s="51" t="s">
        <v>100</v>
      </c>
      <c r="C40" s="12" t="s">
        <v>10</v>
      </c>
      <c r="D40" s="22"/>
      <c r="E40" s="33" t="s">
        <v>57</v>
      </c>
      <c r="F40" s="3" t="s">
        <v>19</v>
      </c>
      <c r="G40" s="50" t="s">
        <v>26</v>
      </c>
      <c r="H40" s="89" t="s">
        <v>27</v>
      </c>
      <c r="I40" s="49">
        <v>5000</v>
      </c>
      <c r="J40" s="99">
        <f t="shared" si="0"/>
        <v>49.8</v>
      </c>
      <c r="K40" s="66">
        <v>12.45</v>
      </c>
      <c r="L40" s="87"/>
      <c r="M40" s="87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</row>
    <row r="41" spans="1:24" s="46" customFormat="1" ht="108.75" customHeight="1" x14ac:dyDescent="0.3">
      <c r="A41" s="47">
        <v>36</v>
      </c>
      <c r="B41" s="18" t="s">
        <v>47</v>
      </c>
      <c r="C41" s="8" t="s">
        <v>15</v>
      </c>
      <c r="D41" s="8"/>
      <c r="E41" s="20" t="s">
        <v>49</v>
      </c>
      <c r="F41" s="2" t="s">
        <v>48</v>
      </c>
      <c r="G41" s="50" t="s">
        <v>6</v>
      </c>
      <c r="H41" s="90" t="s">
        <v>46</v>
      </c>
      <c r="I41" s="49">
        <v>5000</v>
      </c>
      <c r="J41" s="99">
        <f t="shared" si="0"/>
        <v>41</v>
      </c>
      <c r="K41" s="66">
        <v>10.25</v>
      </c>
      <c r="L41" s="87"/>
      <c r="M41" s="87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</row>
    <row r="42" spans="1:24" s="46" customFormat="1" ht="111.75" customHeight="1" x14ac:dyDescent="0.3">
      <c r="A42" s="47">
        <v>37</v>
      </c>
      <c r="B42" s="8" t="s">
        <v>67</v>
      </c>
      <c r="C42" s="8" t="s">
        <v>10</v>
      </c>
      <c r="D42" s="23" t="s">
        <v>71</v>
      </c>
      <c r="E42" s="20" t="s">
        <v>70</v>
      </c>
      <c r="F42" s="3" t="s">
        <v>66</v>
      </c>
      <c r="G42" s="50" t="s">
        <v>26</v>
      </c>
      <c r="H42" s="90" t="s">
        <v>65</v>
      </c>
      <c r="I42" s="49">
        <v>5000</v>
      </c>
      <c r="J42" s="99">
        <f t="shared" si="0"/>
        <v>19.956</v>
      </c>
      <c r="K42" s="66">
        <v>4.9889999999999999</v>
      </c>
      <c r="L42" s="87"/>
      <c r="M42" s="87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</row>
    <row r="43" spans="1:24" s="46" customFormat="1" ht="108.75" customHeight="1" x14ac:dyDescent="0.3">
      <c r="A43" s="47">
        <v>38</v>
      </c>
      <c r="B43" s="21" t="s">
        <v>76</v>
      </c>
      <c r="C43" s="9" t="s">
        <v>73</v>
      </c>
      <c r="D43" s="26"/>
      <c r="E43" s="24" t="s">
        <v>72</v>
      </c>
      <c r="F43" s="3" t="s">
        <v>74</v>
      </c>
      <c r="G43" s="50" t="s">
        <v>6</v>
      </c>
      <c r="H43" s="90" t="s">
        <v>92</v>
      </c>
      <c r="I43" s="49">
        <v>5000</v>
      </c>
      <c r="J43" s="99">
        <f t="shared" si="0"/>
        <v>10.756</v>
      </c>
      <c r="K43" s="66">
        <v>2.6890000000000001</v>
      </c>
      <c r="L43" s="87"/>
      <c r="M43" s="87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</row>
    <row r="44" spans="1:24" s="46" customFormat="1" ht="101.25" customHeight="1" x14ac:dyDescent="0.3">
      <c r="A44" s="47">
        <v>39</v>
      </c>
      <c r="B44" s="49" t="s">
        <v>77</v>
      </c>
      <c r="C44" s="49" t="s">
        <v>15</v>
      </c>
      <c r="D44" s="51"/>
      <c r="E44" s="31" t="s">
        <v>78</v>
      </c>
      <c r="F44" s="52" t="s">
        <v>88</v>
      </c>
      <c r="G44" s="50" t="s">
        <v>6</v>
      </c>
      <c r="H44" s="90" t="s">
        <v>93</v>
      </c>
      <c r="I44" s="49">
        <v>5000</v>
      </c>
      <c r="J44" s="99">
        <f t="shared" si="0"/>
        <v>17.8</v>
      </c>
      <c r="K44" s="66">
        <v>4.45</v>
      </c>
      <c r="L44" s="87"/>
      <c r="M44" s="87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</row>
    <row r="45" spans="1:24" s="46" customFormat="1" ht="101.25" customHeight="1" x14ac:dyDescent="0.3">
      <c r="A45" s="47">
        <v>40</v>
      </c>
      <c r="B45" s="49" t="s">
        <v>124</v>
      </c>
      <c r="C45" s="49" t="s">
        <v>15</v>
      </c>
      <c r="D45" s="51"/>
      <c r="E45" s="31" t="s">
        <v>126</v>
      </c>
      <c r="F45" s="52" t="s">
        <v>127</v>
      </c>
      <c r="G45" s="50" t="s">
        <v>128</v>
      </c>
      <c r="H45" s="90" t="s">
        <v>119</v>
      </c>
      <c r="I45" s="49">
        <v>5000</v>
      </c>
      <c r="J45" s="99">
        <f t="shared" si="0"/>
        <v>69.599999999999994</v>
      </c>
      <c r="K45" s="66">
        <v>17.399999999999999</v>
      </c>
      <c r="L45" s="87"/>
      <c r="M45" s="87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</row>
    <row r="46" spans="1:24" s="46" customFormat="1" ht="101.25" customHeight="1" x14ac:dyDescent="0.3">
      <c r="A46" s="47">
        <v>41</v>
      </c>
      <c r="B46" s="49" t="s">
        <v>125</v>
      </c>
      <c r="C46" s="49" t="s">
        <v>15</v>
      </c>
      <c r="D46" s="51"/>
      <c r="E46" s="31" t="s">
        <v>129</v>
      </c>
      <c r="F46" s="52" t="s">
        <v>48</v>
      </c>
      <c r="G46" s="50" t="s">
        <v>130</v>
      </c>
      <c r="H46" s="90" t="s">
        <v>119</v>
      </c>
      <c r="I46" s="49">
        <v>5000</v>
      </c>
      <c r="J46" s="99">
        <f t="shared" si="0"/>
        <v>13.8</v>
      </c>
      <c r="K46" s="66">
        <v>3.45</v>
      </c>
      <c r="L46" s="87"/>
      <c r="M46" s="87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</row>
    <row r="47" spans="1:24" s="46" customFormat="1" ht="101.25" customHeight="1" x14ac:dyDescent="0.3">
      <c r="A47" s="47">
        <v>42</v>
      </c>
      <c r="B47" s="49" t="s">
        <v>116</v>
      </c>
      <c r="C47" s="49" t="s">
        <v>15</v>
      </c>
      <c r="D47" s="51"/>
      <c r="E47" s="48" t="s">
        <v>117</v>
      </c>
      <c r="F47" s="52" t="s">
        <v>48</v>
      </c>
      <c r="G47" s="50" t="s">
        <v>118</v>
      </c>
      <c r="H47" s="90" t="s">
        <v>119</v>
      </c>
      <c r="I47" s="49">
        <v>5000</v>
      </c>
      <c r="J47" s="99">
        <f t="shared" si="0"/>
        <v>52</v>
      </c>
      <c r="K47" s="66">
        <v>13</v>
      </c>
      <c r="L47" s="87"/>
      <c r="M47" s="87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</row>
    <row r="48" spans="1:24" s="46" customFormat="1" ht="101.25" customHeight="1" x14ac:dyDescent="0.3">
      <c r="A48" s="47">
        <v>43</v>
      </c>
      <c r="B48" s="49" t="s">
        <v>120</v>
      </c>
      <c r="C48" s="49" t="s">
        <v>15</v>
      </c>
      <c r="D48" s="51"/>
      <c r="E48" s="48" t="s">
        <v>121</v>
      </c>
      <c r="F48" s="52" t="s">
        <v>48</v>
      </c>
      <c r="G48" s="50" t="s">
        <v>118</v>
      </c>
      <c r="H48" s="90" t="s">
        <v>119</v>
      </c>
      <c r="I48" s="49">
        <v>5000</v>
      </c>
      <c r="J48" s="99">
        <f t="shared" si="0"/>
        <v>60.8</v>
      </c>
      <c r="K48" s="66">
        <v>15.2</v>
      </c>
      <c r="L48" s="87"/>
      <c r="M48" s="87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</row>
    <row r="49" spans="1:24" s="44" customFormat="1" ht="78.75" x14ac:dyDescent="0.25">
      <c r="A49" s="47">
        <v>44</v>
      </c>
      <c r="B49" s="6" t="s">
        <v>79</v>
      </c>
      <c r="C49" s="10" t="s">
        <v>109</v>
      </c>
      <c r="D49" s="29"/>
      <c r="E49" s="30" t="s">
        <v>80</v>
      </c>
      <c r="F49" s="52" t="s">
        <v>89</v>
      </c>
      <c r="G49" s="19" t="s">
        <v>50</v>
      </c>
      <c r="H49" s="20" t="s">
        <v>39</v>
      </c>
      <c r="I49" s="49">
        <v>5000</v>
      </c>
      <c r="J49" s="99">
        <f t="shared" si="0"/>
        <v>30.800000000000004</v>
      </c>
      <c r="K49" s="66">
        <v>7.7000000000000011</v>
      </c>
      <c r="L49" s="88"/>
      <c r="M49" s="88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</row>
    <row r="50" spans="1:24" s="44" customFormat="1" ht="119.25" customHeight="1" x14ac:dyDescent="0.25">
      <c r="A50" s="47">
        <v>45</v>
      </c>
      <c r="B50" s="6" t="s">
        <v>81</v>
      </c>
      <c r="C50" s="10" t="s">
        <v>109</v>
      </c>
      <c r="D50" s="29"/>
      <c r="E50" s="30" t="s">
        <v>82</v>
      </c>
      <c r="F50" s="52" t="s">
        <v>90</v>
      </c>
      <c r="G50" s="19" t="s">
        <v>7</v>
      </c>
      <c r="H50" s="20" t="s">
        <v>39</v>
      </c>
      <c r="I50" s="49">
        <v>5000</v>
      </c>
      <c r="J50" s="99">
        <f t="shared" si="0"/>
        <v>82.4</v>
      </c>
      <c r="K50" s="66">
        <v>20.6</v>
      </c>
      <c r="L50" s="88"/>
      <c r="M50" s="88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</row>
    <row r="51" spans="1:24" s="44" customFormat="1" ht="119.25" customHeight="1" x14ac:dyDescent="0.25">
      <c r="A51" s="47">
        <v>46</v>
      </c>
      <c r="B51" s="6" t="s">
        <v>83</v>
      </c>
      <c r="C51" s="10" t="s">
        <v>109</v>
      </c>
      <c r="D51" s="29"/>
      <c r="E51" s="30" t="s">
        <v>84</v>
      </c>
      <c r="F51" s="52" t="s">
        <v>90</v>
      </c>
      <c r="G51" s="19" t="s">
        <v>7</v>
      </c>
      <c r="H51" s="20" t="s">
        <v>39</v>
      </c>
      <c r="I51" s="49">
        <v>5000</v>
      </c>
      <c r="J51" s="99">
        <f t="shared" si="0"/>
        <v>69.599999999999994</v>
      </c>
      <c r="K51" s="66">
        <v>17.399999999999999</v>
      </c>
      <c r="L51" s="88"/>
      <c r="M51" s="88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</row>
    <row r="52" spans="1:24" s="44" customFormat="1" ht="107.25" customHeight="1" x14ac:dyDescent="0.25">
      <c r="A52" s="47">
        <v>47</v>
      </c>
      <c r="B52" s="40" t="s">
        <v>91</v>
      </c>
      <c r="C52" s="10" t="s">
        <v>109</v>
      </c>
      <c r="D52" s="29"/>
      <c r="E52" s="30" t="s">
        <v>85</v>
      </c>
      <c r="F52" s="41" t="s">
        <v>90</v>
      </c>
      <c r="G52" s="42" t="s">
        <v>26</v>
      </c>
      <c r="H52" s="91" t="s">
        <v>27</v>
      </c>
      <c r="I52" s="49">
        <v>5000</v>
      </c>
      <c r="J52" s="99">
        <f t="shared" si="0"/>
        <v>67.400000000000006</v>
      </c>
      <c r="K52" s="66">
        <v>16.850000000000001</v>
      </c>
      <c r="L52" s="88"/>
      <c r="M52" s="88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</row>
    <row r="53" spans="1:24" s="44" customFormat="1" ht="118.5" customHeight="1" x14ac:dyDescent="0.25">
      <c r="A53" s="47">
        <v>48</v>
      </c>
      <c r="B53" s="49" t="s">
        <v>86</v>
      </c>
      <c r="C53" s="49" t="s">
        <v>110</v>
      </c>
      <c r="D53" s="51"/>
      <c r="E53" s="1" t="s">
        <v>87</v>
      </c>
      <c r="F53" s="3" t="s">
        <v>66</v>
      </c>
      <c r="G53" s="50" t="s">
        <v>26</v>
      </c>
      <c r="H53" s="90" t="s">
        <v>65</v>
      </c>
      <c r="I53" s="49">
        <v>5000</v>
      </c>
      <c r="J53" s="99">
        <f t="shared" si="0"/>
        <v>27.956</v>
      </c>
      <c r="K53" s="66">
        <v>6.9889999999999999</v>
      </c>
      <c r="L53" s="88"/>
      <c r="M53" s="88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</row>
    <row r="54" spans="1:24" s="44" customFormat="1" ht="118.5" customHeight="1" x14ac:dyDescent="0.25">
      <c r="A54" s="47">
        <v>49</v>
      </c>
      <c r="B54" s="53" t="s">
        <v>111</v>
      </c>
      <c r="C54" s="53" t="s">
        <v>110</v>
      </c>
      <c r="D54" s="29"/>
      <c r="E54" s="54" t="s">
        <v>112</v>
      </c>
      <c r="F54" s="55" t="s">
        <v>113</v>
      </c>
      <c r="G54" s="42" t="s">
        <v>26</v>
      </c>
      <c r="H54" s="91" t="s">
        <v>114</v>
      </c>
      <c r="I54" s="49">
        <v>5000</v>
      </c>
      <c r="J54" s="99">
        <f t="shared" si="0"/>
        <v>47.6</v>
      </c>
      <c r="K54" s="66">
        <v>11.9</v>
      </c>
      <c r="L54" s="88"/>
      <c r="M54" s="88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</row>
    <row r="55" spans="1:24" s="81" customFormat="1" ht="31.5" x14ac:dyDescent="0.5">
      <c r="A55" s="111"/>
      <c r="B55" s="112"/>
      <c r="C55" s="112"/>
      <c r="D55" s="112"/>
      <c r="E55" s="112"/>
      <c r="F55" s="112"/>
      <c r="G55" s="112"/>
      <c r="H55" s="112"/>
      <c r="I55" s="100">
        <f>SUM(I6:I54)</f>
        <v>245000</v>
      </c>
      <c r="J55" s="92"/>
      <c r="K55" s="93"/>
      <c r="L55" s="85"/>
      <c r="M55" s="85"/>
      <c r="N55" s="82"/>
      <c r="O55" s="83"/>
      <c r="P55" s="84"/>
      <c r="Q55" s="85"/>
      <c r="R55" s="86"/>
      <c r="S55" s="84"/>
    </row>
    <row r="56" spans="1:24" s="80" customFormat="1" ht="21" customHeight="1" x14ac:dyDescent="0.3">
      <c r="A56" s="113" t="s">
        <v>123</v>
      </c>
      <c r="B56" s="113"/>
      <c r="C56" s="113"/>
      <c r="D56" s="113"/>
      <c r="E56" s="113"/>
      <c r="F56" s="113"/>
      <c r="G56" s="113"/>
      <c r="H56" s="113"/>
      <c r="I56" s="94"/>
      <c r="J56" s="94"/>
      <c r="K56" s="93"/>
    </row>
    <row r="57" spans="1:24" s="80" customFormat="1" ht="21" customHeight="1" x14ac:dyDescent="0.3">
      <c r="A57" s="113"/>
      <c r="B57" s="113"/>
      <c r="C57" s="113"/>
      <c r="D57" s="113"/>
      <c r="E57" s="113"/>
      <c r="F57" s="113"/>
      <c r="G57" s="113"/>
      <c r="H57" s="113"/>
      <c r="I57" s="94"/>
      <c r="J57" s="94"/>
      <c r="K57" s="93"/>
    </row>
    <row r="58" spans="1:24" s="80" customFormat="1" ht="21" customHeight="1" x14ac:dyDescent="0.3">
      <c r="A58" s="113"/>
      <c r="B58" s="113"/>
      <c r="C58" s="113"/>
      <c r="D58" s="113"/>
      <c r="E58" s="113"/>
      <c r="F58" s="113"/>
      <c r="G58" s="113"/>
      <c r="H58" s="113"/>
      <c r="I58" s="94"/>
      <c r="J58" s="94"/>
      <c r="K58" s="93"/>
    </row>
    <row r="59" spans="1:24" s="80" customFormat="1" ht="21" customHeight="1" x14ac:dyDescent="0.3">
      <c r="A59" s="113"/>
      <c r="B59" s="113"/>
      <c r="C59" s="113"/>
      <c r="D59" s="113"/>
      <c r="E59" s="113"/>
      <c r="F59" s="113"/>
      <c r="G59" s="113"/>
      <c r="H59" s="113"/>
      <c r="I59" s="94"/>
      <c r="J59" s="94"/>
      <c r="K59" s="93"/>
    </row>
    <row r="60" spans="1:24" s="81" customFormat="1" x14ac:dyDescent="0.4">
      <c r="K60" s="93"/>
      <c r="L60" s="85"/>
      <c r="M60" s="85"/>
      <c r="N60" s="82"/>
      <c r="O60" s="83"/>
      <c r="P60" s="84"/>
      <c r="Q60" s="85"/>
      <c r="R60" s="86"/>
      <c r="S60" s="84"/>
    </row>
    <row r="61" spans="1:24" s="81" customFormat="1" x14ac:dyDescent="0.4">
      <c r="A61" s="85"/>
      <c r="B61" s="85"/>
      <c r="C61" s="85"/>
      <c r="D61" s="85"/>
      <c r="E61" s="82"/>
      <c r="F61" s="83"/>
      <c r="G61" s="84"/>
      <c r="H61" s="85"/>
      <c r="I61" s="85"/>
      <c r="J61" s="85"/>
      <c r="K61" s="93"/>
    </row>
    <row r="62" spans="1:24" s="81" customFormat="1" x14ac:dyDescent="0.4">
      <c r="A62" s="85"/>
      <c r="B62" s="85"/>
      <c r="C62" s="85"/>
      <c r="D62" s="85"/>
      <c r="E62" s="82"/>
      <c r="F62" s="83"/>
      <c r="G62" s="84"/>
      <c r="H62" s="85"/>
      <c r="I62" s="85"/>
      <c r="J62" s="85"/>
      <c r="K62" s="93"/>
    </row>
    <row r="63" spans="1:24" s="81" customFormat="1" x14ac:dyDescent="0.4">
      <c r="A63" s="85"/>
      <c r="B63" s="85"/>
      <c r="C63" s="85"/>
      <c r="D63" s="85"/>
      <c r="E63" s="82"/>
      <c r="F63" s="83"/>
      <c r="G63" s="84"/>
      <c r="H63" s="85"/>
      <c r="I63" s="85"/>
      <c r="J63" s="85"/>
      <c r="K63" s="93"/>
    </row>
    <row r="64" spans="1:24" s="81" customFormat="1" x14ac:dyDescent="0.4">
      <c r="A64" s="85"/>
      <c r="B64" s="85"/>
      <c r="C64" s="85"/>
      <c r="D64" s="85"/>
      <c r="E64" s="82"/>
      <c r="F64" s="83"/>
      <c r="G64" s="84"/>
      <c r="H64" s="85"/>
      <c r="I64" s="85"/>
      <c r="J64" s="85"/>
      <c r="K64" s="93"/>
    </row>
    <row r="65" spans="1:11" s="81" customFormat="1" x14ac:dyDescent="0.4">
      <c r="A65" s="85"/>
      <c r="B65" s="85"/>
      <c r="C65" s="85"/>
      <c r="D65" s="85"/>
      <c r="E65" s="82"/>
      <c r="F65" s="83"/>
      <c r="G65" s="84"/>
      <c r="H65" s="85"/>
      <c r="I65" s="85"/>
      <c r="J65" s="85"/>
      <c r="K65" s="93"/>
    </row>
    <row r="66" spans="1:11" s="81" customFormat="1" x14ac:dyDescent="0.4">
      <c r="A66" s="85"/>
      <c r="B66" s="85"/>
      <c r="C66" s="85"/>
      <c r="D66" s="85"/>
      <c r="E66" s="82"/>
      <c r="F66" s="83"/>
      <c r="G66" s="84"/>
      <c r="H66" s="85"/>
      <c r="I66" s="85"/>
      <c r="J66" s="85"/>
      <c r="K66" s="93"/>
    </row>
    <row r="67" spans="1:11" s="81" customFormat="1" x14ac:dyDescent="0.4">
      <c r="A67" s="85"/>
      <c r="B67" s="85"/>
      <c r="C67" s="85"/>
      <c r="D67" s="85"/>
      <c r="E67" s="82"/>
      <c r="F67" s="83"/>
      <c r="G67" s="84"/>
      <c r="H67" s="85"/>
      <c r="I67" s="85"/>
      <c r="J67" s="85"/>
      <c r="K67" s="93"/>
    </row>
    <row r="68" spans="1:11" s="81" customFormat="1" x14ac:dyDescent="0.4">
      <c r="A68" s="85"/>
      <c r="B68" s="85"/>
      <c r="C68" s="85"/>
      <c r="D68" s="85"/>
      <c r="E68" s="82"/>
      <c r="F68" s="83"/>
      <c r="G68" s="84"/>
      <c r="H68" s="85"/>
      <c r="I68" s="85"/>
      <c r="J68" s="85"/>
      <c r="K68" s="93"/>
    </row>
    <row r="69" spans="1:11" s="81" customFormat="1" x14ac:dyDescent="0.4">
      <c r="A69" s="85"/>
      <c r="B69" s="85"/>
      <c r="C69" s="85"/>
      <c r="D69" s="85"/>
      <c r="E69" s="82"/>
      <c r="F69" s="83"/>
      <c r="G69" s="84"/>
      <c r="H69" s="85"/>
      <c r="I69" s="85"/>
      <c r="J69" s="85"/>
      <c r="K69" s="93"/>
    </row>
    <row r="70" spans="1:11" s="81" customFormat="1" x14ac:dyDescent="0.4">
      <c r="A70" s="85"/>
      <c r="B70" s="85"/>
      <c r="C70" s="85"/>
      <c r="D70" s="85"/>
      <c r="E70" s="82"/>
      <c r="F70" s="83"/>
      <c r="G70" s="84"/>
      <c r="H70" s="85"/>
      <c r="I70" s="85"/>
      <c r="J70" s="85"/>
      <c r="K70" s="93"/>
    </row>
    <row r="71" spans="1:11" s="81" customFormat="1" x14ac:dyDescent="0.4">
      <c r="A71" s="85"/>
      <c r="B71" s="85"/>
      <c r="C71" s="85"/>
      <c r="D71" s="85"/>
      <c r="E71" s="82"/>
      <c r="F71" s="83"/>
      <c r="G71" s="84"/>
      <c r="H71" s="85"/>
      <c r="I71" s="85"/>
      <c r="J71" s="85"/>
      <c r="K71" s="93"/>
    </row>
    <row r="72" spans="1:11" s="81" customFormat="1" x14ac:dyDescent="0.4">
      <c r="A72" s="85"/>
      <c r="B72" s="85"/>
      <c r="C72" s="85"/>
      <c r="D72" s="85"/>
      <c r="E72" s="82"/>
      <c r="F72" s="83"/>
      <c r="G72" s="84"/>
      <c r="H72" s="85"/>
      <c r="I72" s="85"/>
      <c r="J72" s="85"/>
      <c r="K72" s="93"/>
    </row>
    <row r="73" spans="1:11" s="81" customFormat="1" x14ac:dyDescent="0.4">
      <c r="A73" s="85"/>
      <c r="B73" s="85"/>
      <c r="C73" s="85"/>
      <c r="D73" s="85"/>
      <c r="E73" s="82"/>
      <c r="F73" s="83"/>
      <c r="G73" s="84"/>
      <c r="H73" s="85"/>
      <c r="I73" s="85"/>
      <c r="J73" s="85"/>
      <c r="K73" s="93"/>
    </row>
    <row r="74" spans="1:11" s="81" customFormat="1" x14ac:dyDescent="0.4">
      <c r="A74" s="85"/>
      <c r="B74" s="85"/>
      <c r="C74" s="85"/>
      <c r="D74" s="85"/>
      <c r="E74" s="82"/>
      <c r="F74" s="83"/>
      <c r="G74" s="84"/>
      <c r="H74" s="85"/>
      <c r="I74" s="85"/>
      <c r="J74" s="85"/>
      <c r="K74" s="93"/>
    </row>
    <row r="75" spans="1:11" s="78" customFormat="1" x14ac:dyDescent="0.4">
      <c r="A75" s="85"/>
      <c r="B75" s="85"/>
      <c r="C75" s="85"/>
      <c r="D75" s="85"/>
      <c r="E75" s="82"/>
      <c r="F75" s="83"/>
      <c r="G75" s="84"/>
      <c r="H75" s="85"/>
      <c r="I75" s="85"/>
      <c r="J75" s="85"/>
      <c r="K75" s="93"/>
    </row>
    <row r="76" spans="1:11" s="78" customFormat="1" x14ac:dyDescent="0.4">
      <c r="A76" s="85"/>
      <c r="B76" s="85"/>
      <c r="C76" s="85"/>
      <c r="D76" s="85"/>
      <c r="E76" s="82"/>
      <c r="F76" s="83"/>
      <c r="G76" s="84"/>
      <c r="H76" s="85"/>
      <c r="I76" s="85"/>
      <c r="J76" s="85"/>
      <c r="K76" s="93"/>
    </row>
    <row r="77" spans="1:11" s="78" customFormat="1" x14ac:dyDescent="0.4">
      <c r="A77" s="85"/>
      <c r="B77" s="85"/>
      <c r="C77" s="85"/>
      <c r="D77" s="85"/>
      <c r="E77" s="82"/>
      <c r="F77" s="83"/>
      <c r="G77" s="84"/>
      <c r="H77" s="85"/>
      <c r="I77" s="85"/>
      <c r="J77" s="85"/>
      <c r="K77" s="93"/>
    </row>
    <row r="78" spans="1:11" s="78" customFormat="1" x14ac:dyDescent="0.4">
      <c r="A78" s="85"/>
      <c r="B78" s="85"/>
      <c r="C78" s="85"/>
      <c r="D78" s="85"/>
      <c r="E78" s="82"/>
      <c r="F78" s="83"/>
      <c r="G78" s="84"/>
      <c r="H78" s="85"/>
      <c r="I78" s="85"/>
      <c r="J78" s="85"/>
      <c r="K78" s="93"/>
    </row>
    <row r="79" spans="1:11" s="78" customFormat="1" x14ac:dyDescent="0.4">
      <c r="A79" s="85"/>
      <c r="B79" s="85"/>
      <c r="C79" s="85"/>
      <c r="D79" s="85"/>
      <c r="E79" s="82"/>
      <c r="F79" s="83"/>
      <c r="G79" s="84"/>
      <c r="H79" s="85"/>
      <c r="I79" s="85"/>
      <c r="J79" s="85"/>
      <c r="K79" s="93"/>
    </row>
    <row r="80" spans="1:11" s="78" customFormat="1" x14ac:dyDescent="0.4">
      <c r="A80" s="85"/>
      <c r="B80" s="85"/>
      <c r="C80" s="85"/>
      <c r="D80" s="85"/>
      <c r="E80" s="82"/>
      <c r="F80" s="83"/>
      <c r="G80" s="84"/>
      <c r="H80" s="85"/>
      <c r="I80" s="85"/>
      <c r="J80" s="85"/>
      <c r="K80" s="93"/>
    </row>
    <row r="81" spans="1:11" s="78" customFormat="1" x14ac:dyDescent="0.4">
      <c r="A81" s="85"/>
      <c r="B81" s="85"/>
      <c r="C81" s="85"/>
      <c r="D81" s="85"/>
      <c r="E81" s="82"/>
      <c r="F81" s="83"/>
      <c r="G81" s="84"/>
      <c r="H81" s="85"/>
      <c r="I81" s="85"/>
      <c r="J81" s="85"/>
      <c r="K81" s="93"/>
    </row>
    <row r="82" spans="1:11" s="78" customFormat="1" x14ac:dyDescent="0.4">
      <c r="A82" s="85"/>
      <c r="B82" s="85"/>
      <c r="C82" s="85"/>
      <c r="D82" s="85"/>
      <c r="E82" s="82"/>
      <c r="F82" s="83"/>
      <c r="G82" s="84"/>
      <c r="H82" s="85"/>
      <c r="I82" s="85"/>
      <c r="J82" s="85"/>
      <c r="K82" s="93"/>
    </row>
    <row r="83" spans="1:11" s="78" customFormat="1" x14ac:dyDescent="0.4">
      <c r="A83" s="85"/>
      <c r="B83" s="85"/>
      <c r="C83" s="85"/>
      <c r="D83" s="85"/>
      <c r="E83" s="82"/>
      <c r="F83" s="83"/>
      <c r="G83" s="84"/>
      <c r="H83" s="85"/>
      <c r="I83" s="85"/>
      <c r="J83" s="85"/>
      <c r="K83" s="93"/>
    </row>
    <row r="84" spans="1:11" s="78" customFormat="1" x14ac:dyDescent="0.4">
      <c r="A84" s="85"/>
      <c r="B84" s="85"/>
      <c r="C84" s="85"/>
      <c r="D84" s="85"/>
      <c r="E84" s="82"/>
      <c r="F84" s="83"/>
      <c r="G84" s="84"/>
      <c r="H84" s="85"/>
      <c r="I84" s="85"/>
      <c r="J84" s="85"/>
      <c r="K84" s="93"/>
    </row>
    <row r="85" spans="1:11" s="78" customFormat="1" x14ac:dyDescent="0.4">
      <c r="A85" s="85"/>
      <c r="B85" s="85"/>
      <c r="C85" s="85"/>
      <c r="D85" s="85"/>
      <c r="E85" s="82"/>
      <c r="F85" s="83"/>
      <c r="G85" s="84"/>
      <c r="H85" s="85"/>
      <c r="I85" s="85"/>
      <c r="J85" s="85"/>
      <c r="K85" s="93"/>
    </row>
    <row r="86" spans="1:11" s="78" customFormat="1" x14ac:dyDescent="0.4">
      <c r="A86" s="85"/>
      <c r="B86" s="85"/>
      <c r="C86" s="85"/>
      <c r="D86" s="85"/>
      <c r="E86" s="82"/>
      <c r="F86" s="83"/>
      <c r="G86" s="84"/>
      <c r="H86" s="85"/>
      <c r="I86" s="85"/>
      <c r="J86" s="85"/>
      <c r="K86" s="93"/>
    </row>
    <row r="87" spans="1:11" s="78" customFormat="1" x14ac:dyDescent="0.4">
      <c r="A87" s="85"/>
      <c r="B87" s="85"/>
      <c r="C87" s="85"/>
      <c r="D87" s="85"/>
      <c r="E87" s="82"/>
      <c r="F87" s="83"/>
      <c r="G87" s="84"/>
      <c r="H87" s="85"/>
      <c r="I87" s="85"/>
      <c r="J87" s="85"/>
      <c r="K87" s="93"/>
    </row>
    <row r="88" spans="1:11" s="78" customFormat="1" x14ac:dyDescent="0.4">
      <c r="A88" s="85"/>
      <c r="B88" s="85"/>
      <c r="C88" s="85"/>
      <c r="D88" s="85"/>
      <c r="E88" s="82"/>
      <c r="F88" s="83"/>
      <c r="G88" s="84"/>
      <c r="H88" s="85"/>
      <c r="I88" s="85"/>
      <c r="J88" s="85"/>
      <c r="K88" s="93"/>
    </row>
    <row r="89" spans="1:11" s="78" customFormat="1" x14ac:dyDescent="0.4">
      <c r="A89" s="85"/>
      <c r="B89" s="85"/>
      <c r="C89" s="85"/>
      <c r="D89" s="85"/>
      <c r="E89" s="82"/>
      <c r="F89" s="83"/>
      <c r="G89" s="84"/>
      <c r="H89" s="85"/>
      <c r="I89" s="85"/>
      <c r="J89" s="85"/>
      <c r="K89" s="93"/>
    </row>
    <row r="90" spans="1:11" s="78" customFormat="1" x14ac:dyDescent="0.4">
      <c r="A90" s="85"/>
      <c r="B90" s="85"/>
      <c r="C90" s="85"/>
      <c r="D90" s="85"/>
      <c r="E90" s="82"/>
      <c r="F90" s="83"/>
      <c r="G90" s="84"/>
      <c r="H90" s="85"/>
      <c r="I90" s="85"/>
      <c r="J90" s="85"/>
      <c r="K90" s="93"/>
    </row>
    <row r="91" spans="1:11" s="78" customFormat="1" x14ac:dyDescent="0.4">
      <c r="A91" s="85"/>
      <c r="B91" s="85"/>
      <c r="C91" s="85"/>
      <c r="D91" s="85"/>
      <c r="E91" s="82"/>
      <c r="F91" s="83"/>
      <c r="G91" s="84"/>
      <c r="H91" s="85"/>
      <c r="I91" s="85"/>
      <c r="J91" s="85"/>
      <c r="K91" s="93"/>
    </row>
    <row r="92" spans="1:11" s="78" customFormat="1" x14ac:dyDescent="0.4">
      <c r="A92" s="85"/>
      <c r="B92" s="85"/>
      <c r="C92" s="85"/>
      <c r="D92" s="85"/>
      <c r="E92" s="82"/>
      <c r="F92" s="83"/>
      <c r="G92" s="84"/>
      <c r="H92" s="85"/>
      <c r="I92" s="85"/>
      <c r="J92" s="85"/>
      <c r="K92" s="93"/>
    </row>
    <row r="93" spans="1:11" s="78" customFormat="1" x14ac:dyDescent="0.4">
      <c r="A93" s="85"/>
      <c r="B93" s="85"/>
      <c r="C93" s="85"/>
      <c r="D93" s="85"/>
      <c r="E93" s="82"/>
      <c r="F93" s="83"/>
      <c r="G93" s="84"/>
      <c r="H93" s="85"/>
      <c r="I93" s="85"/>
      <c r="J93" s="85"/>
      <c r="K93" s="93"/>
    </row>
    <row r="94" spans="1:11" s="78" customFormat="1" x14ac:dyDescent="0.4">
      <c r="A94" s="85"/>
      <c r="B94" s="85"/>
      <c r="C94" s="85"/>
      <c r="D94" s="85"/>
      <c r="E94" s="82"/>
      <c r="F94" s="83"/>
      <c r="G94" s="84"/>
      <c r="H94" s="85"/>
      <c r="I94" s="85"/>
      <c r="J94" s="85"/>
      <c r="K94" s="93"/>
    </row>
    <row r="95" spans="1:11" s="78" customFormat="1" x14ac:dyDescent="0.4">
      <c r="A95" s="85"/>
      <c r="B95" s="85"/>
      <c r="C95" s="85"/>
      <c r="D95" s="85"/>
      <c r="E95" s="82"/>
      <c r="F95" s="83"/>
      <c r="G95" s="84"/>
      <c r="H95" s="85"/>
      <c r="I95" s="85"/>
      <c r="J95" s="85"/>
      <c r="K95" s="93"/>
    </row>
    <row r="96" spans="1:11" s="78" customFormat="1" x14ac:dyDescent="0.4">
      <c r="A96" s="85"/>
      <c r="B96" s="85"/>
      <c r="C96" s="85"/>
      <c r="D96" s="85"/>
      <c r="E96" s="82"/>
      <c r="F96" s="83"/>
      <c r="G96" s="84"/>
      <c r="H96" s="85"/>
      <c r="I96" s="85"/>
      <c r="J96" s="85"/>
      <c r="K96" s="93"/>
    </row>
    <row r="97" spans="1:11" s="78" customFormat="1" x14ac:dyDescent="0.4">
      <c r="A97" s="85"/>
      <c r="B97" s="85"/>
      <c r="C97" s="85"/>
      <c r="D97" s="85"/>
      <c r="E97" s="82"/>
      <c r="F97" s="83"/>
      <c r="G97" s="84"/>
      <c r="H97" s="85"/>
      <c r="I97" s="85"/>
      <c r="J97" s="85"/>
      <c r="K97" s="93"/>
    </row>
    <row r="98" spans="1:11" s="78" customFormat="1" x14ac:dyDescent="0.4">
      <c r="A98" s="85"/>
      <c r="B98" s="85"/>
      <c r="C98" s="85"/>
      <c r="D98" s="85"/>
      <c r="E98" s="82"/>
      <c r="F98" s="83"/>
      <c r="G98" s="84"/>
      <c r="H98" s="85"/>
      <c r="I98" s="85"/>
      <c r="J98" s="85"/>
      <c r="K98" s="93"/>
    </row>
    <row r="99" spans="1:11" s="78" customFormat="1" x14ac:dyDescent="0.4">
      <c r="A99" s="85"/>
      <c r="B99" s="85"/>
      <c r="C99" s="85"/>
      <c r="D99" s="85"/>
      <c r="E99" s="82"/>
      <c r="F99" s="83"/>
      <c r="G99" s="84"/>
      <c r="H99" s="85"/>
      <c r="I99" s="85"/>
      <c r="J99" s="85"/>
      <c r="K99" s="93"/>
    </row>
    <row r="100" spans="1:11" s="78" customFormat="1" x14ac:dyDescent="0.4">
      <c r="A100" s="85"/>
      <c r="B100" s="85"/>
      <c r="C100" s="85"/>
      <c r="D100" s="85"/>
      <c r="E100" s="82"/>
      <c r="F100" s="83"/>
      <c r="G100" s="84"/>
      <c r="H100" s="85"/>
      <c r="I100" s="85"/>
      <c r="J100" s="85"/>
      <c r="K100" s="93"/>
    </row>
    <row r="101" spans="1:11" s="78" customFormat="1" x14ac:dyDescent="0.4">
      <c r="A101" s="85"/>
      <c r="B101" s="85"/>
      <c r="C101" s="85"/>
      <c r="D101" s="85"/>
      <c r="E101" s="82"/>
      <c r="F101" s="83"/>
      <c r="G101" s="84"/>
      <c r="H101" s="85"/>
      <c r="I101" s="85"/>
      <c r="J101" s="85"/>
      <c r="K101" s="93"/>
    </row>
    <row r="102" spans="1:11" s="78" customFormat="1" x14ac:dyDescent="0.4">
      <c r="A102" s="85"/>
      <c r="B102" s="85"/>
      <c r="C102" s="85"/>
      <c r="D102" s="85"/>
      <c r="E102" s="82"/>
      <c r="F102" s="83"/>
      <c r="G102" s="84"/>
      <c r="H102" s="85"/>
      <c r="I102" s="85"/>
      <c r="J102" s="85"/>
      <c r="K102" s="93"/>
    </row>
    <row r="103" spans="1:11" s="78" customFormat="1" x14ac:dyDescent="0.4">
      <c r="A103" s="85"/>
      <c r="B103" s="85"/>
      <c r="C103" s="85"/>
      <c r="D103" s="85"/>
      <c r="E103" s="82"/>
      <c r="F103" s="83"/>
      <c r="G103" s="84"/>
      <c r="H103" s="85"/>
      <c r="I103" s="85"/>
      <c r="J103" s="85"/>
      <c r="K103" s="93"/>
    </row>
    <row r="104" spans="1:11" s="78" customFormat="1" x14ac:dyDescent="0.4">
      <c r="A104" s="85"/>
      <c r="B104" s="85"/>
      <c r="C104" s="85"/>
      <c r="D104" s="85"/>
      <c r="E104" s="82"/>
      <c r="F104" s="83"/>
      <c r="G104" s="84"/>
      <c r="H104" s="85"/>
      <c r="I104" s="85"/>
      <c r="J104" s="85"/>
      <c r="K104" s="93"/>
    </row>
    <row r="105" spans="1:11" s="78" customFormat="1" x14ac:dyDescent="0.4">
      <c r="A105" s="85"/>
      <c r="B105" s="85"/>
      <c r="C105" s="85"/>
      <c r="D105" s="85"/>
      <c r="E105" s="82"/>
      <c r="F105" s="83"/>
      <c r="G105" s="84"/>
      <c r="H105" s="85"/>
      <c r="I105" s="85"/>
      <c r="J105" s="85"/>
      <c r="K105" s="93"/>
    </row>
    <row r="106" spans="1:11" s="78" customFormat="1" x14ac:dyDescent="0.4">
      <c r="A106" s="85"/>
      <c r="B106" s="85"/>
      <c r="C106" s="85"/>
      <c r="D106" s="85"/>
      <c r="E106" s="82"/>
      <c r="F106" s="83"/>
      <c r="G106" s="84"/>
      <c r="H106" s="85"/>
      <c r="I106" s="85"/>
      <c r="J106" s="85"/>
      <c r="K106" s="93"/>
    </row>
    <row r="107" spans="1:11" s="78" customFormat="1" x14ac:dyDescent="0.4">
      <c r="A107" s="85"/>
      <c r="B107" s="85"/>
      <c r="C107" s="85"/>
      <c r="D107" s="85"/>
      <c r="E107" s="82"/>
      <c r="F107" s="83"/>
      <c r="G107" s="84"/>
      <c r="H107" s="85"/>
      <c r="I107" s="85"/>
      <c r="J107" s="85"/>
      <c r="K107" s="93"/>
    </row>
    <row r="108" spans="1:11" s="78" customFormat="1" x14ac:dyDescent="0.4">
      <c r="A108" s="85"/>
      <c r="B108" s="85"/>
      <c r="C108" s="85"/>
      <c r="D108" s="85"/>
      <c r="E108" s="82"/>
      <c r="F108" s="83"/>
      <c r="G108" s="84"/>
      <c r="H108" s="85"/>
      <c r="I108" s="85"/>
      <c r="J108" s="85"/>
      <c r="K108" s="93"/>
    </row>
    <row r="109" spans="1:11" s="78" customFormat="1" x14ac:dyDescent="0.4">
      <c r="A109" s="85"/>
      <c r="B109" s="85"/>
      <c r="C109" s="85"/>
      <c r="D109" s="85"/>
      <c r="E109" s="82"/>
      <c r="F109" s="83"/>
      <c r="G109" s="84"/>
      <c r="H109" s="85"/>
      <c r="I109" s="85"/>
      <c r="J109" s="85"/>
      <c r="K109" s="93"/>
    </row>
    <row r="110" spans="1:11" s="78" customFormat="1" x14ac:dyDescent="0.4">
      <c r="A110" s="85"/>
      <c r="B110" s="85"/>
      <c r="C110" s="85"/>
      <c r="D110" s="85"/>
      <c r="E110" s="82"/>
      <c r="F110" s="83"/>
      <c r="G110" s="84"/>
      <c r="H110" s="85"/>
      <c r="I110" s="85"/>
      <c r="J110" s="85"/>
      <c r="K110" s="93"/>
    </row>
    <row r="111" spans="1:11" s="78" customFormat="1" x14ac:dyDescent="0.4">
      <c r="A111" s="85"/>
      <c r="B111" s="85"/>
      <c r="C111" s="85"/>
      <c r="D111" s="85"/>
      <c r="E111" s="82"/>
      <c r="F111" s="83"/>
      <c r="G111" s="84"/>
      <c r="H111" s="85"/>
      <c r="I111" s="85"/>
      <c r="J111" s="85"/>
      <c r="K111" s="93"/>
    </row>
    <row r="112" spans="1:11" s="78" customFormat="1" x14ac:dyDescent="0.4">
      <c r="A112" s="85"/>
      <c r="B112" s="85"/>
      <c r="C112" s="85"/>
      <c r="D112" s="85"/>
      <c r="E112" s="82"/>
      <c r="F112" s="83"/>
      <c r="G112" s="84"/>
      <c r="H112" s="85"/>
      <c r="I112" s="85"/>
      <c r="J112" s="85"/>
      <c r="K112" s="93"/>
    </row>
    <row r="113" spans="1:11" s="78" customFormat="1" x14ac:dyDescent="0.4">
      <c r="A113" s="85"/>
      <c r="B113" s="85"/>
      <c r="C113" s="85"/>
      <c r="D113" s="85"/>
      <c r="E113" s="82"/>
      <c r="F113" s="83"/>
      <c r="G113" s="84"/>
      <c r="H113" s="85"/>
      <c r="I113" s="85"/>
      <c r="J113" s="85"/>
      <c r="K113" s="93"/>
    </row>
    <row r="114" spans="1:11" s="78" customFormat="1" x14ac:dyDescent="0.4">
      <c r="A114" s="85"/>
      <c r="B114" s="85"/>
      <c r="C114" s="85"/>
      <c r="D114" s="85"/>
      <c r="E114" s="82"/>
      <c r="F114" s="83"/>
      <c r="G114" s="84"/>
      <c r="H114" s="85"/>
      <c r="I114" s="85"/>
      <c r="J114" s="85"/>
      <c r="K114" s="93"/>
    </row>
    <row r="115" spans="1:11" s="78" customFormat="1" x14ac:dyDescent="0.4">
      <c r="A115" s="85"/>
      <c r="B115" s="85"/>
      <c r="C115" s="85"/>
      <c r="D115" s="85"/>
      <c r="E115" s="82"/>
      <c r="F115" s="83"/>
      <c r="G115" s="84"/>
      <c r="H115" s="85"/>
      <c r="I115" s="85"/>
      <c r="J115" s="85"/>
      <c r="K115" s="93"/>
    </row>
    <row r="116" spans="1:11" s="78" customFormat="1" x14ac:dyDescent="0.4">
      <c r="A116" s="85"/>
      <c r="B116" s="85"/>
      <c r="C116" s="85"/>
      <c r="D116" s="85"/>
      <c r="E116" s="82"/>
      <c r="F116" s="83"/>
      <c r="G116" s="84"/>
      <c r="H116" s="85"/>
      <c r="I116" s="85"/>
      <c r="J116" s="85"/>
      <c r="K116" s="93"/>
    </row>
    <row r="117" spans="1:11" s="78" customFormat="1" x14ac:dyDescent="0.4">
      <c r="A117" s="85"/>
      <c r="B117" s="85"/>
      <c r="C117" s="85"/>
      <c r="D117" s="85"/>
      <c r="E117" s="82"/>
      <c r="F117" s="83"/>
      <c r="G117" s="84"/>
      <c r="H117" s="85"/>
      <c r="I117" s="85"/>
      <c r="J117" s="85"/>
      <c r="K117" s="93"/>
    </row>
    <row r="118" spans="1:11" s="78" customFormat="1" x14ac:dyDescent="0.4">
      <c r="A118" s="85"/>
      <c r="B118" s="85"/>
      <c r="C118" s="85"/>
      <c r="D118" s="85"/>
      <c r="E118" s="82"/>
      <c r="F118" s="83"/>
      <c r="G118" s="84"/>
      <c r="H118" s="85"/>
      <c r="I118" s="85"/>
      <c r="J118" s="85"/>
      <c r="K118" s="93"/>
    </row>
    <row r="119" spans="1:11" s="78" customFormat="1" x14ac:dyDescent="0.4">
      <c r="A119" s="85"/>
      <c r="B119" s="85"/>
      <c r="C119" s="85"/>
      <c r="D119" s="85"/>
      <c r="E119" s="82"/>
      <c r="F119" s="83"/>
      <c r="G119" s="84"/>
      <c r="H119" s="85"/>
      <c r="I119" s="85"/>
      <c r="J119" s="85"/>
      <c r="K119" s="93"/>
    </row>
    <row r="120" spans="1:11" s="78" customFormat="1" x14ac:dyDescent="0.4">
      <c r="A120" s="85"/>
      <c r="B120" s="85"/>
      <c r="C120" s="85"/>
      <c r="D120" s="85"/>
      <c r="E120" s="82"/>
      <c r="F120" s="83"/>
      <c r="G120" s="84"/>
      <c r="H120" s="85"/>
      <c r="I120" s="85"/>
      <c r="J120" s="85"/>
      <c r="K120" s="93"/>
    </row>
    <row r="121" spans="1:11" s="78" customFormat="1" x14ac:dyDescent="0.4">
      <c r="A121" s="85"/>
      <c r="B121" s="85"/>
      <c r="C121" s="85"/>
      <c r="D121" s="85"/>
      <c r="E121" s="82"/>
      <c r="F121" s="83"/>
      <c r="G121" s="84"/>
      <c r="H121" s="85"/>
      <c r="I121" s="85"/>
      <c r="J121" s="85"/>
      <c r="K121" s="93"/>
    </row>
    <row r="122" spans="1:11" s="78" customFormat="1" x14ac:dyDescent="0.4">
      <c r="A122" s="85"/>
      <c r="B122" s="85"/>
      <c r="C122" s="85"/>
      <c r="D122" s="85"/>
      <c r="E122" s="82"/>
      <c r="F122" s="83"/>
      <c r="G122" s="84"/>
      <c r="H122" s="85"/>
      <c r="I122" s="85"/>
      <c r="J122" s="85"/>
      <c r="K122" s="93"/>
    </row>
    <row r="123" spans="1:11" s="78" customFormat="1" x14ac:dyDescent="0.4">
      <c r="A123" s="85"/>
      <c r="B123" s="85"/>
      <c r="C123" s="85"/>
      <c r="D123" s="85"/>
      <c r="E123" s="82"/>
      <c r="F123" s="83"/>
      <c r="G123" s="84"/>
      <c r="H123" s="85"/>
      <c r="I123" s="85"/>
      <c r="J123" s="85"/>
      <c r="K123" s="93"/>
    </row>
    <row r="124" spans="1:11" s="78" customFormat="1" x14ac:dyDescent="0.4">
      <c r="A124" s="85"/>
      <c r="B124" s="85"/>
      <c r="C124" s="85"/>
      <c r="D124" s="85"/>
      <c r="E124" s="82"/>
      <c r="F124" s="83"/>
      <c r="G124" s="84"/>
      <c r="H124" s="85"/>
      <c r="I124" s="85"/>
      <c r="J124" s="85"/>
      <c r="K124" s="93"/>
    </row>
    <row r="125" spans="1:11" s="78" customFormat="1" x14ac:dyDescent="0.4">
      <c r="A125" s="85"/>
      <c r="B125" s="85"/>
      <c r="C125" s="85"/>
      <c r="D125" s="85"/>
      <c r="E125" s="82"/>
      <c r="F125" s="83"/>
      <c r="G125" s="84"/>
      <c r="H125" s="85"/>
      <c r="I125" s="85"/>
      <c r="J125" s="85"/>
      <c r="K125" s="93"/>
    </row>
    <row r="126" spans="1:11" s="78" customFormat="1" x14ac:dyDescent="0.4">
      <c r="A126" s="85"/>
      <c r="B126" s="85"/>
      <c r="C126" s="85"/>
      <c r="D126" s="85"/>
      <c r="E126" s="82"/>
      <c r="F126" s="83"/>
      <c r="G126" s="84"/>
      <c r="H126" s="85"/>
      <c r="I126" s="85"/>
      <c r="J126" s="85"/>
      <c r="K126" s="93"/>
    </row>
    <row r="127" spans="1:11" s="78" customFormat="1" x14ac:dyDescent="0.4">
      <c r="A127" s="85"/>
      <c r="B127" s="85"/>
      <c r="C127" s="85"/>
      <c r="D127" s="85"/>
      <c r="E127" s="82"/>
      <c r="F127" s="83"/>
      <c r="G127" s="84"/>
      <c r="H127" s="85"/>
      <c r="I127" s="85"/>
      <c r="J127" s="85"/>
      <c r="K127" s="93"/>
    </row>
    <row r="128" spans="1:11" s="78" customFormat="1" x14ac:dyDescent="0.4">
      <c r="A128" s="85"/>
      <c r="B128" s="85"/>
      <c r="C128" s="85"/>
      <c r="D128" s="85"/>
      <c r="E128" s="82"/>
      <c r="F128" s="83"/>
      <c r="G128" s="84"/>
      <c r="H128" s="85"/>
      <c r="I128" s="85"/>
      <c r="J128" s="85"/>
      <c r="K128" s="93"/>
    </row>
    <row r="129" spans="1:11" s="78" customFormat="1" x14ac:dyDescent="0.4">
      <c r="A129" s="85"/>
      <c r="B129" s="85"/>
      <c r="C129" s="85"/>
      <c r="D129" s="85"/>
      <c r="E129" s="82"/>
      <c r="F129" s="83"/>
      <c r="G129" s="84"/>
      <c r="H129" s="85"/>
      <c r="I129" s="85"/>
      <c r="J129" s="85"/>
      <c r="K129" s="93"/>
    </row>
    <row r="130" spans="1:11" s="78" customFormat="1" x14ac:dyDescent="0.4">
      <c r="A130" s="85"/>
      <c r="B130" s="85"/>
      <c r="C130" s="85"/>
      <c r="D130" s="85"/>
      <c r="E130" s="82"/>
      <c r="F130" s="83"/>
      <c r="G130" s="84"/>
      <c r="H130" s="85"/>
      <c r="I130" s="85"/>
      <c r="J130" s="85"/>
      <c r="K130" s="93"/>
    </row>
    <row r="131" spans="1:11" s="78" customFormat="1" x14ac:dyDescent="0.4">
      <c r="A131" s="85"/>
      <c r="B131" s="85"/>
      <c r="C131" s="85"/>
      <c r="D131" s="85"/>
      <c r="E131" s="82"/>
      <c r="F131" s="83"/>
      <c r="G131" s="84"/>
      <c r="H131" s="85"/>
      <c r="I131" s="85"/>
      <c r="J131" s="85"/>
      <c r="K131" s="93"/>
    </row>
    <row r="132" spans="1:11" s="78" customFormat="1" x14ac:dyDescent="0.4">
      <c r="A132" s="85"/>
      <c r="B132" s="85"/>
      <c r="C132" s="85"/>
      <c r="D132" s="85"/>
      <c r="E132" s="82"/>
      <c r="F132" s="83"/>
      <c r="G132" s="84"/>
      <c r="H132" s="85"/>
      <c r="I132" s="85"/>
      <c r="J132" s="85"/>
      <c r="K132" s="93"/>
    </row>
    <row r="133" spans="1:11" s="78" customFormat="1" x14ac:dyDescent="0.4">
      <c r="A133" s="85"/>
      <c r="B133" s="85"/>
      <c r="C133" s="85"/>
      <c r="D133" s="85"/>
      <c r="E133" s="82"/>
      <c r="F133" s="83"/>
      <c r="G133" s="84"/>
      <c r="H133" s="85"/>
      <c r="I133" s="85"/>
      <c r="J133" s="85"/>
      <c r="K133" s="93"/>
    </row>
    <row r="134" spans="1:11" s="78" customFormat="1" x14ac:dyDescent="0.4">
      <c r="A134" s="85"/>
      <c r="B134" s="85"/>
      <c r="C134" s="85"/>
      <c r="D134" s="85"/>
      <c r="E134" s="82"/>
      <c r="F134" s="83"/>
      <c r="G134" s="84"/>
      <c r="H134" s="85"/>
      <c r="I134" s="85"/>
      <c r="J134" s="85"/>
      <c r="K134" s="93"/>
    </row>
    <row r="135" spans="1:11" s="78" customFormat="1" x14ac:dyDescent="0.4">
      <c r="A135" s="85"/>
      <c r="B135" s="85"/>
      <c r="C135" s="85"/>
      <c r="D135" s="85"/>
      <c r="E135" s="82"/>
      <c r="F135" s="83"/>
      <c r="G135" s="84"/>
      <c r="H135" s="85"/>
      <c r="I135" s="85"/>
      <c r="J135" s="85"/>
      <c r="K135" s="93"/>
    </row>
    <row r="136" spans="1:11" s="78" customFormat="1" x14ac:dyDescent="0.4">
      <c r="A136" s="85"/>
      <c r="B136" s="85"/>
      <c r="C136" s="85"/>
      <c r="D136" s="85"/>
      <c r="E136" s="82"/>
      <c r="F136" s="83"/>
      <c r="G136" s="84"/>
      <c r="H136" s="85"/>
      <c r="I136" s="85"/>
      <c r="J136" s="85"/>
      <c r="K136" s="93"/>
    </row>
    <row r="137" spans="1:11" s="78" customFormat="1" x14ac:dyDescent="0.4">
      <c r="A137" s="85"/>
      <c r="B137" s="85"/>
      <c r="C137" s="85"/>
      <c r="D137" s="85"/>
      <c r="E137" s="82"/>
      <c r="F137" s="83"/>
      <c r="G137" s="84"/>
      <c r="H137" s="85"/>
      <c r="I137" s="85"/>
      <c r="J137" s="85"/>
      <c r="K137" s="93"/>
    </row>
    <row r="138" spans="1:11" s="78" customFormat="1" x14ac:dyDescent="0.4">
      <c r="A138" s="85"/>
      <c r="B138" s="85"/>
      <c r="C138" s="85"/>
      <c r="D138" s="85"/>
      <c r="E138" s="82"/>
      <c r="F138" s="83"/>
      <c r="G138" s="84"/>
      <c r="H138" s="85"/>
      <c r="I138" s="85"/>
      <c r="J138" s="85"/>
      <c r="K138" s="93"/>
    </row>
    <row r="139" spans="1:11" s="78" customFormat="1" x14ac:dyDescent="0.4">
      <c r="A139" s="85"/>
      <c r="B139" s="85"/>
      <c r="C139" s="85"/>
      <c r="D139" s="85"/>
      <c r="E139" s="82"/>
      <c r="F139" s="83"/>
      <c r="G139" s="84"/>
      <c r="H139" s="85"/>
      <c r="I139" s="85"/>
      <c r="J139" s="85"/>
      <c r="K139" s="93"/>
    </row>
    <row r="140" spans="1:11" s="78" customFormat="1" x14ac:dyDescent="0.4">
      <c r="A140" s="85"/>
      <c r="B140" s="85"/>
      <c r="C140" s="85"/>
      <c r="D140" s="85"/>
      <c r="E140" s="82"/>
      <c r="F140" s="83"/>
      <c r="G140" s="84"/>
      <c r="H140" s="85"/>
      <c r="I140" s="85"/>
      <c r="J140" s="85"/>
      <c r="K140" s="93"/>
    </row>
    <row r="141" spans="1:11" s="78" customFormat="1" x14ac:dyDescent="0.4">
      <c r="A141" s="85"/>
      <c r="B141" s="85"/>
      <c r="C141" s="85"/>
      <c r="D141" s="85"/>
      <c r="E141" s="82"/>
      <c r="F141" s="83"/>
      <c r="G141" s="84"/>
      <c r="H141" s="85"/>
      <c r="I141" s="85"/>
      <c r="J141" s="85"/>
      <c r="K141" s="93"/>
    </row>
    <row r="142" spans="1:11" s="78" customFormat="1" x14ac:dyDescent="0.4">
      <c r="A142" s="85"/>
      <c r="B142" s="85"/>
      <c r="C142" s="85"/>
      <c r="D142" s="85"/>
      <c r="E142" s="82"/>
      <c r="F142" s="83"/>
      <c r="G142" s="84"/>
      <c r="H142" s="85"/>
      <c r="I142" s="85"/>
      <c r="J142" s="85"/>
      <c r="K142" s="93"/>
    </row>
    <row r="143" spans="1:11" s="78" customFormat="1" x14ac:dyDescent="0.4">
      <c r="A143" s="85"/>
      <c r="B143" s="85"/>
      <c r="C143" s="85"/>
      <c r="D143" s="85"/>
      <c r="E143" s="82"/>
      <c r="F143" s="83"/>
      <c r="G143" s="84"/>
      <c r="H143" s="85"/>
      <c r="I143" s="85"/>
      <c r="J143" s="85"/>
      <c r="K143" s="93"/>
    </row>
    <row r="144" spans="1:11" s="78" customFormat="1" x14ac:dyDescent="0.4">
      <c r="A144" s="85"/>
      <c r="B144" s="85"/>
      <c r="C144" s="85"/>
      <c r="D144" s="85"/>
      <c r="E144" s="82"/>
      <c r="F144" s="83"/>
      <c r="G144" s="84"/>
      <c r="H144" s="85"/>
      <c r="I144" s="85"/>
      <c r="J144" s="85"/>
      <c r="K144" s="93"/>
    </row>
    <row r="145" spans="1:11" s="78" customFormat="1" x14ac:dyDescent="0.4">
      <c r="A145" s="85"/>
      <c r="B145" s="85"/>
      <c r="C145" s="85"/>
      <c r="D145" s="85"/>
      <c r="E145" s="82"/>
      <c r="F145" s="83"/>
      <c r="G145" s="84"/>
      <c r="H145" s="85"/>
      <c r="I145" s="85"/>
      <c r="J145" s="85"/>
      <c r="K145" s="93"/>
    </row>
    <row r="146" spans="1:11" s="78" customFormat="1" x14ac:dyDescent="0.4">
      <c r="A146" s="85"/>
      <c r="B146" s="85"/>
      <c r="C146" s="85"/>
      <c r="D146" s="85"/>
      <c r="E146" s="82"/>
      <c r="F146" s="83"/>
      <c r="G146" s="84"/>
      <c r="H146" s="85"/>
      <c r="I146" s="85"/>
      <c r="J146" s="85"/>
      <c r="K146" s="93"/>
    </row>
    <row r="147" spans="1:11" s="78" customFormat="1" x14ac:dyDescent="0.4">
      <c r="A147" s="85"/>
      <c r="B147" s="85"/>
      <c r="C147" s="85"/>
      <c r="D147" s="85"/>
      <c r="E147" s="82"/>
      <c r="F147" s="83"/>
      <c r="G147" s="84"/>
      <c r="H147" s="85"/>
      <c r="I147" s="85"/>
      <c r="J147" s="85"/>
      <c r="K147" s="93"/>
    </row>
    <row r="148" spans="1:11" s="78" customFormat="1" x14ac:dyDescent="0.4">
      <c r="A148" s="85"/>
      <c r="B148" s="85"/>
      <c r="C148" s="85"/>
      <c r="D148" s="85"/>
      <c r="E148" s="82"/>
      <c r="F148" s="83"/>
      <c r="G148" s="84"/>
      <c r="H148" s="85"/>
      <c r="I148" s="85"/>
      <c r="J148" s="85"/>
      <c r="K148" s="93"/>
    </row>
    <row r="149" spans="1:11" s="78" customFormat="1" x14ac:dyDescent="0.4">
      <c r="A149" s="85"/>
      <c r="B149" s="85"/>
      <c r="C149" s="85"/>
      <c r="D149" s="85"/>
      <c r="E149" s="82"/>
      <c r="F149" s="83"/>
      <c r="G149" s="84"/>
      <c r="H149" s="85"/>
      <c r="I149" s="85"/>
      <c r="J149" s="85"/>
      <c r="K149" s="93"/>
    </row>
    <row r="150" spans="1:11" s="78" customFormat="1" x14ac:dyDescent="0.4">
      <c r="A150" s="85"/>
      <c r="B150" s="85"/>
      <c r="C150" s="85"/>
      <c r="D150" s="85"/>
      <c r="E150" s="82"/>
      <c r="F150" s="83"/>
      <c r="G150" s="84"/>
      <c r="H150" s="85"/>
      <c r="I150" s="85"/>
      <c r="J150" s="85"/>
      <c r="K150" s="93"/>
    </row>
    <row r="151" spans="1:11" s="78" customFormat="1" x14ac:dyDescent="0.4">
      <c r="A151" s="85"/>
      <c r="B151" s="85"/>
      <c r="C151" s="85"/>
      <c r="D151" s="85"/>
      <c r="E151" s="82"/>
      <c r="F151" s="83"/>
      <c r="G151" s="84"/>
      <c r="H151" s="85"/>
      <c r="I151" s="85"/>
      <c r="J151" s="85"/>
      <c r="K151" s="93"/>
    </row>
    <row r="152" spans="1:11" s="78" customFormat="1" x14ac:dyDescent="0.4">
      <c r="A152" s="85"/>
      <c r="B152" s="85"/>
      <c r="C152" s="85"/>
      <c r="D152" s="85"/>
      <c r="E152" s="82"/>
      <c r="F152" s="83"/>
      <c r="G152" s="84"/>
      <c r="H152" s="85"/>
      <c r="I152" s="85"/>
      <c r="J152" s="85"/>
      <c r="K152" s="93"/>
    </row>
    <row r="153" spans="1:11" s="78" customFormat="1" x14ac:dyDescent="0.4">
      <c r="A153" s="85"/>
      <c r="B153" s="85"/>
      <c r="C153" s="85"/>
      <c r="D153" s="85"/>
      <c r="E153" s="82"/>
      <c r="F153" s="83"/>
      <c r="G153" s="84"/>
      <c r="H153" s="85"/>
      <c r="I153" s="85"/>
      <c r="J153" s="85"/>
      <c r="K153" s="93"/>
    </row>
    <row r="154" spans="1:11" s="78" customFormat="1" x14ac:dyDescent="0.4">
      <c r="A154" s="85"/>
      <c r="B154" s="85"/>
      <c r="C154" s="85"/>
      <c r="D154" s="85"/>
      <c r="E154" s="82"/>
      <c r="F154" s="83"/>
      <c r="G154" s="84"/>
      <c r="H154" s="85"/>
      <c r="I154" s="85"/>
      <c r="J154" s="85"/>
      <c r="K154" s="93"/>
    </row>
    <row r="155" spans="1:11" s="78" customFormat="1" x14ac:dyDescent="0.4">
      <c r="A155" s="85"/>
      <c r="B155" s="85"/>
      <c r="C155" s="85"/>
      <c r="D155" s="85"/>
      <c r="E155" s="82"/>
      <c r="F155" s="83"/>
      <c r="G155" s="84"/>
      <c r="H155" s="85"/>
      <c r="I155" s="85"/>
      <c r="J155" s="85"/>
      <c r="K155" s="93"/>
    </row>
    <row r="156" spans="1:11" s="78" customFormat="1" x14ac:dyDescent="0.4">
      <c r="A156" s="85"/>
      <c r="B156" s="85"/>
      <c r="C156" s="85"/>
      <c r="D156" s="85"/>
      <c r="E156" s="82"/>
      <c r="F156" s="83"/>
      <c r="G156" s="84"/>
      <c r="H156" s="85"/>
      <c r="I156" s="85"/>
      <c r="J156" s="85"/>
      <c r="K156" s="93"/>
    </row>
    <row r="157" spans="1:11" s="78" customFormat="1" x14ac:dyDescent="0.4">
      <c r="A157" s="85"/>
      <c r="B157" s="85"/>
      <c r="C157" s="85"/>
      <c r="D157" s="85"/>
      <c r="E157" s="82"/>
      <c r="F157" s="83"/>
      <c r="G157" s="84"/>
      <c r="H157" s="85"/>
      <c r="I157" s="85"/>
      <c r="J157" s="85"/>
      <c r="K157" s="93"/>
    </row>
    <row r="158" spans="1:11" s="78" customFormat="1" x14ac:dyDescent="0.4">
      <c r="A158" s="85"/>
      <c r="B158" s="85"/>
      <c r="C158" s="85"/>
      <c r="D158" s="85"/>
      <c r="E158" s="82"/>
      <c r="F158" s="83"/>
      <c r="G158" s="84"/>
      <c r="H158" s="85"/>
      <c r="I158" s="85"/>
      <c r="J158" s="85"/>
      <c r="K158" s="93"/>
    </row>
    <row r="159" spans="1:11" s="78" customFormat="1" x14ac:dyDescent="0.4">
      <c r="A159" s="85"/>
      <c r="B159" s="85"/>
      <c r="C159" s="85"/>
      <c r="D159" s="85"/>
      <c r="E159" s="82"/>
      <c r="F159" s="83"/>
      <c r="G159" s="84"/>
      <c r="H159" s="85"/>
      <c r="I159" s="85"/>
      <c r="J159" s="85"/>
      <c r="K159" s="93"/>
    </row>
    <row r="160" spans="1:11" s="78" customFormat="1" x14ac:dyDescent="0.4">
      <c r="A160" s="85"/>
      <c r="B160" s="85"/>
      <c r="C160" s="85"/>
      <c r="D160" s="85"/>
      <c r="E160" s="82"/>
      <c r="F160" s="83"/>
      <c r="G160" s="84"/>
      <c r="H160" s="85"/>
      <c r="I160" s="85"/>
      <c r="J160" s="85"/>
      <c r="K160" s="93"/>
    </row>
    <row r="161" spans="1:11" s="78" customFormat="1" x14ac:dyDescent="0.4">
      <c r="A161" s="85"/>
      <c r="B161" s="85"/>
      <c r="C161" s="85"/>
      <c r="D161" s="85"/>
      <c r="E161" s="82"/>
      <c r="F161" s="83"/>
      <c r="G161" s="84"/>
      <c r="H161" s="85"/>
      <c r="I161" s="85"/>
      <c r="J161" s="85"/>
      <c r="K161" s="93"/>
    </row>
    <row r="162" spans="1:11" s="78" customFormat="1" x14ac:dyDescent="0.4">
      <c r="A162" s="85"/>
      <c r="B162" s="85"/>
      <c r="C162" s="85"/>
      <c r="D162" s="85"/>
      <c r="E162" s="82"/>
      <c r="F162" s="83"/>
      <c r="G162" s="84"/>
      <c r="H162" s="85"/>
      <c r="I162" s="85"/>
      <c r="J162" s="85"/>
      <c r="K162" s="93"/>
    </row>
    <row r="163" spans="1:11" s="78" customFormat="1" x14ac:dyDescent="0.4">
      <c r="A163" s="85"/>
      <c r="B163" s="85"/>
      <c r="C163" s="85"/>
      <c r="D163" s="85"/>
      <c r="E163" s="82"/>
      <c r="F163" s="83"/>
      <c r="G163" s="84"/>
      <c r="H163" s="85"/>
      <c r="I163" s="85"/>
      <c r="J163" s="85"/>
      <c r="K163" s="93"/>
    </row>
    <row r="164" spans="1:11" s="78" customFormat="1" x14ac:dyDescent="0.4">
      <c r="A164" s="85"/>
      <c r="B164" s="85"/>
      <c r="C164" s="85"/>
      <c r="D164" s="85"/>
      <c r="E164" s="82"/>
      <c r="F164" s="83"/>
      <c r="G164" s="84"/>
      <c r="H164" s="85"/>
      <c r="I164" s="85"/>
      <c r="J164" s="85"/>
      <c r="K164" s="93"/>
    </row>
    <row r="165" spans="1:11" s="78" customFormat="1" x14ac:dyDescent="0.4">
      <c r="A165" s="85"/>
      <c r="B165" s="85"/>
      <c r="C165" s="85"/>
      <c r="D165" s="85"/>
      <c r="E165" s="82"/>
      <c r="F165" s="83"/>
      <c r="G165" s="84"/>
      <c r="H165" s="85"/>
      <c r="I165" s="85"/>
      <c r="J165" s="85"/>
      <c r="K165" s="93"/>
    </row>
    <row r="166" spans="1:11" s="78" customFormat="1" x14ac:dyDescent="0.4">
      <c r="A166" s="85"/>
      <c r="B166" s="85"/>
      <c r="C166" s="85"/>
      <c r="D166" s="85"/>
      <c r="E166" s="82"/>
      <c r="F166" s="83"/>
      <c r="G166" s="84"/>
      <c r="H166" s="85"/>
      <c r="I166" s="85"/>
      <c r="J166" s="85"/>
      <c r="K166" s="93"/>
    </row>
    <row r="167" spans="1:11" s="78" customFormat="1" x14ac:dyDescent="0.4">
      <c r="A167" s="85"/>
      <c r="B167" s="85"/>
      <c r="C167" s="85"/>
      <c r="D167" s="85"/>
      <c r="E167" s="82"/>
      <c r="F167" s="83"/>
      <c r="G167" s="84"/>
      <c r="H167" s="85"/>
      <c r="I167" s="85"/>
      <c r="J167" s="85"/>
      <c r="K167" s="93"/>
    </row>
    <row r="168" spans="1:11" s="78" customFormat="1" x14ac:dyDescent="0.4">
      <c r="A168" s="85"/>
      <c r="B168" s="85"/>
      <c r="C168" s="85"/>
      <c r="D168" s="85"/>
      <c r="E168" s="82"/>
      <c r="F168" s="83"/>
      <c r="G168" s="84"/>
      <c r="H168" s="85"/>
      <c r="I168" s="85"/>
      <c r="J168" s="85"/>
      <c r="K168" s="93"/>
    </row>
    <row r="169" spans="1:11" s="78" customFormat="1" x14ac:dyDescent="0.4">
      <c r="A169" s="85"/>
      <c r="B169" s="85"/>
      <c r="C169" s="85"/>
      <c r="D169" s="85"/>
      <c r="E169" s="82"/>
      <c r="F169" s="83"/>
      <c r="G169" s="84"/>
      <c r="H169" s="85"/>
      <c r="I169" s="85"/>
      <c r="J169" s="85"/>
      <c r="K169" s="93"/>
    </row>
    <row r="170" spans="1:11" s="78" customFormat="1" x14ac:dyDescent="0.4">
      <c r="A170" s="85"/>
      <c r="B170" s="85"/>
      <c r="C170" s="85"/>
      <c r="D170" s="85"/>
      <c r="E170" s="82"/>
      <c r="F170" s="83"/>
      <c r="G170" s="84"/>
      <c r="H170" s="85"/>
      <c r="I170" s="85"/>
      <c r="J170" s="85"/>
      <c r="K170" s="93"/>
    </row>
    <row r="171" spans="1:11" s="78" customFormat="1" x14ac:dyDescent="0.4">
      <c r="A171" s="85"/>
      <c r="B171" s="85"/>
      <c r="C171" s="85"/>
      <c r="D171" s="85"/>
      <c r="E171" s="82"/>
      <c r="F171" s="83"/>
      <c r="G171" s="84"/>
      <c r="H171" s="85"/>
      <c r="I171" s="85"/>
      <c r="J171" s="85"/>
      <c r="K171" s="93"/>
    </row>
    <row r="172" spans="1:11" s="78" customFormat="1" x14ac:dyDescent="0.4">
      <c r="A172" s="85"/>
      <c r="B172" s="85"/>
      <c r="C172" s="85"/>
      <c r="D172" s="85"/>
      <c r="E172" s="82"/>
      <c r="F172" s="83"/>
      <c r="G172" s="84"/>
      <c r="H172" s="85"/>
      <c r="I172" s="85"/>
      <c r="J172" s="85"/>
      <c r="K172" s="93"/>
    </row>
    <row r="173" spans="1:11" s="78" customFormat="1" x14ac:dyDescent="0.4">
      <c r="A173" s="85"/>
      <c r="B173" s="85"/>
      <c r="C173" s="85"/>
      <c r="D173" s="85"/>
      <c r="E173" s="82"/>
      <c r="F173" s="83"/>
      <c r="G173" s="84"/>
      <c r="H173" s="85"/>
      <c r="I173" s="85"/>
      <c r="J173" s="85"/>
      <c r="K173" s="93"/>
    </row>
    <row r="174" spans="1:11" s="78" customFormat="1" x14ac:dyDescent="0.4">
      <c r="A174" s="85"/>
      <c r="B174" s="85"/>
      <c r="C174" s="85"/>
      <c r="D174" s="85"/>
      <c r="E174" s="82"/>
      <c r="F174" s="83"/>
      <c r="G174" s="84"/>
      <c r="H174" s="85"/>
      <c r="I174" s="85"/>
      <c r="J174" s="85"/>
      <c r="K174" s="93"/>
    </row>
    <row r="175" spans="1:11" s="78" customFormat="1" x14ac:dyDescent="0.4">
      <c r="A175" s="85"/>
      <c r="B175" s="85"/>
      <c r="C175" s="85"/>
      <c r="D175" s="85"/>
      <c r="E175" s="82"/>
      <c r="F175" s="83"/>
      <c r="G175" s="84"/>
      <c r="H175" s="85"/>
      <c r="I175" s="85"/>
      <c r="J175" s="85"/>
      <c r="K175" s="93"/>
    </row>
    <row r="176" spans="1:11" s="78" customFormat="1" x14ac:dyDescent="0.4">
      <c r="A176" s="85"/>
      <c r="B176" s="85"/>
      <c r="C176" s="85"/>
      <c r="D176" s="85"/>
      <c r="E176" s="82"/>
      <c r="F176" s="83"/>
      <c r="G176" s="84"/>
      <c r="H176" s="85"/>
      <c r="I176" s="85"/>
      <c r="J176" s="85"/>
      <c r="K176" s="93"/>
    </row>
    <row r="177" spans="1:11" s="78" customFormat="1" x14ac:dyDescent="0.4">
      <c r="A177" s="85"/>
      <c r="B177" s="85"/>
      <c r="C177" s="85"/>
      <c r="D177" s="85"/>
      <c r="E177" s="82"/>
      <c r="F177" s="83"/>
      <c r="G177" s="84"/>
      <c r="H177" s="85"/>
      <c r="I177" s="85"/>
      <c r="J177" s="85"/>
      <c r="K177" s="93"/>
    </row>
    <row r="178" spans="1:11" s="78" customFormat="1" x14ac:dyDescent="0.4">
      <c r="A178" s="85"/>
      <c r="B178" s="85"/>
      <c r="C178" s="85"/>
      <c r="D178" s="85"/>
      <c r="E178" s="82"/>
      <c r="F178" s="83"/>
      <c r="G178" s="84"/>
      <c r="H178" s="85"/>
      <c r="I178" s="85"/>
      <c r="J178" s="85"/>
      <c r="K178" s="93"/>
    </row>
    <row r="179" spans="1:11" s="78" customFormat="1" x14ac:dyDescent="0.4">
      <c r="A179" s="85"/>
      <c r="B179" s="85"/>
      <c r="C179" s="85"/>
      <c r="D179" s="85"/>
      <c r="E179" s="82"/>
      <c r="F179" s="83"/>
      <c r="G179" s="84"/>
      <c r="H179" s="85"/>
      <c r="I179" s="85"/>
      <c r="J179" s="85"/>
      <c r="K179" s="93"/>
    </row>
    <row r="180" spans="1:11" s="78" customFormat="1" x14ac:dyDescent="0.4">
      <c r="A180" s="85"/>
      <c r="B180" s="85"/>
      <c r="C180" s="85"/>
      <c r="D180" s="85"/>
      <c r="E180" s="82"/>
      <c r="F180" s="83"/>
      <c r="G180" s="84"/>
      <c r="H180" s="85"/>
      <c r="I180" s="85"/>
      <c r="J180" s="85"/>
      <c r="K180" s="93"/>
    </row>
    <row r="181" spans="1:11" s="78" customFormat="1" x14ac:dyDescent="0.4">
      <c r="A181" s="85"/>
      <c r="B181" s="85"/>
      <c r="C181" s="85"/>
      <c r="D181" s="85"/>
      <c r="E181" s="82"/>
      <c r="F181" s="83"/>
      <c r="G181" s="84"/>
      <c r="H181" s="85"/>
      <c r="I181" s="85"/>
      <c r="J181" s="85"/>
      <c r="K181" s="93"/>
    </row>
    <row r="182" spans="1:11" s="78" customFormat="1" x14ac:dyDescent="0.4">
      <c r="A182" s="85"/>
      <c r="B182" s="85"/>
      <c r="C182" s="85"/>
      <c r="D182" s="85"/>
      <c r="E182" s="82"/>
      <c r="F182" s="83"/>
      <c r="G182" s="84"/>
      <c r="H182" s="85"/>
      <c r="I182" s="85"/>
      <c r="J182" s="85"/>
      <c r="K182" s="93"/>
    </row>
    <row r="183" spans="1:11" s="78" customFormat="1" x14ac:dyDescent="0.4">
      <c r="A183" s="85"/>
      <c r="B183" s="85"/>
      <c r="C183" s="85"/>
      <c r="D183" s="85"/>
      <c r="E183" s="82"/>
      <c r="F183" s="83"/>
      <c r="G183" s="84"/>
      <c r="H183" s="85"/>
      <c r="I183" s="85"/>
      <c r="J183" s="85"/>
      <c r="K183" s="93"/>
    </row>
    <row r="184" spans="1:11" s="78" customFormat="1" x14ac:dyDescent="0.4">
      <c r="A184" s="85"/>
      <c r="B184" s="85"/>
      <c r="C184" s="85"/>
      <c r="D184" s="85"/>
      <c r="E184" s="82"/>
      <c r="F184" s="83"/>
      <c r="G184" s="84"/>
      <c r="H184" s="85"/>
      <c r="I184" s="85"/>
      <c r="J184" s="85"/>
      <c r="K184" s="93"/>
    </row>
    <row r="185" spans="1:11" s="78" customFormat="1" x14ac:dyDescent="0.4">
      <c r="A185" s="85"/>
      <c r="B185" s="85"/>
      <c r="C185" s="85"/>
      <c r="D185" s="85"/>
      <c r="E185" s="82"/>
      <c r="F185" s="83"/>
      <c r="G185" s="84"/>
      <c r="H185" s="85"/>
      <c r="I185" s="85"/>
      <c r="J185" s="85"/>
      <c r="K185" s="93"/>
    </row>
    <row r="186" spans="1:11" s="78" customFormat="1" x14ac:dyDescent="0.4">
      <c r="A186" s="85"/>
      <c r="B186" s="85"/>
      <c r="C186" s="85"/>
      <c r="D186" s="85"/>
      <c r="E186" s="82"/>
      <c r="F186" s="83"/>
      <c r="G186" s="84"/>
      <c r="H186" s="85"/>
      <c r="I186" s="85"/>
      <c r="J186" s="85"/>
      <c r="K186" s="93"/>
    </row>
    <row r="187" spans="1:11" s="78" customFormat="1" x14ac:dyDescent="0.4">
      <c r="A187" s="85"/>
      <c r="B187" s="85"/>
      <c r="C187" s="85"/>
      <c r="D187" s="85"/>
      <c r="E187" s="82"/>
      <c r="F187" s="83"/>
      <c r="G187" s="84"/>
      <c r="H187" s="85"/>
      <c r="I187" s="85"/>
      <c r="J187" s="85"/>
      <c r="K187" s="93"/>
    </row>
    <row r="188" spans="1:11" s="78" customFormat="1" x14ac:dyDescent="0.4">
      <c r="A188" s="85"/>
      <c r="B188" s="85"/>
      <c r="C188" s="85"/>
      <c r="D188" s="85"/>
      <c r="E188" s="82"/>
      <c r="F188" s="83"/>
      <c r="G188" s="84"/>
      <c r="H188" s="85"/>
      <c r="I188" s="85"/>
      <c r="J188" s="85"/>
      <c r="K188" s="93"/>
    </row>
    <row r="189" spans="1:11" s="78" customFormat="1" x14ac:dyDescent="0.4">
      <c r="A189" s="85"/>
      <c r="B189" s="85"/>
      <c r="C189" s="85"/>
      <c r="D189" s="85"/>
      <c r="E189" s="82"/>
      <c r="F189" s="83"/>
      <c r="G189" s="84"/>
      <c r="H189" s="85"/>
      <c r="I189" s="85"/>
      <c r="J189" s="85"/>
      <c r="K189" s="93"/>
    </row>
    <row r="190" spans="1:11" s="78" customFormat="1" x14ac:dyDescent="0.4">
      <c r="A190" s="85"/>
      <c r="B190" s="85"/>
      <c r="C190" s="85"/>
      <c r="D190" s="85"/>
      <c r="E190" s="82"/>
      <c r="F190" s="83"/>
      <c r="G190" s="84"/>
      <c r="H190" s="85"/>
      <c r="I190" s="85"/>
      <c r="J190" s="85"/>
      <c r="K190" s="93"/>
    </row>
    <row r="191" spans="1:11" s="78" customFormat="1" x14ac:dyDescent="0.4">
      <c r="A191" s="85"/>
      <c r="B191" s="85"/>
      <c r="C191" s="85"/>
      <c r="D191" s="85"/>
      <c r="E191" s="82"/>
      <c r="F191" s="83"/>
      <c r="G191" s="84"/>
      <c r="H191" s="85"/>
      <c r="I191" s="85"/>
      <c r="J191" s="85"/>
      <c r="K191" s="93"/>
    </row>
    <row r="192" spans="1:11" s="78" customFormat="1" x14ac:dyDescent="0.4">
      <c r="A192" s="85"/>
      <c r="B192" s="85"/>
      <c r="C192" s="85"/>
      <c r="D192" s="85"/>
      <c r="E192" s="82"/>
      <c r="F192" s="83"/>
      <c r="G192" s="84"/>
      <c r="H192" s="85"/>
      <c r="I192" s="85"/>
      <c r="J192" s="85"/>
      <c r="K192" s="93"/>
    </row>
    <row r="193" spans="1:11" s="78" customFormat="1" x14ac:dyDescent="0.4">
      <c r="A193" s="85"/>
      <c r="B193" s="85"/>
      <c r="C193" s="85"/>
      <c r="D193" s="85"/>
      <c r="E193" s="82"/>
      <c r="F193" s="83"/>
      <c r="G193" s="84"/>
      <c r="H193" s="85"/>
      <c r="I193" s="85"/>
      <c r="J193" s="85"/>
      <c r="K193" s="93"/>
    </row>
    <row r="194" spans="1:11" s="78" customFormat="1" x14ac:dyDescent="0.4">
      <c r="A194" s="85"/>
      <c r="B194" s="85"/>
      <c r="C194" s="85"/>
      <c r="D194" s="85"/>
      <c r="E194" s="82"/>
      <c r="F194" s="83"/>
      <c r="G194" s="84"/>
      <c r="H194" s="85"/>
      <c r="I194" s="85"/>
      <c r="J194" s="85"/>
      <c r="K194" s="93"/>
    </row>
  </sheetData>
  <mergeCells count="5">
    <mergeCell ref="A2:H2"/>
    <mergeCell ref="A3:H3"/>
    <mergeCell ref="A4:H4"/>
    <mergeCell ref="A55:H55"/>
    <mergeCell ref="A56:H59"/>
  </mergeCells>
  <pageMargins left="0" right="0" top="0" bottom="0" header="0" footer="0"/>
  <pageSetup paperSize="8" scale="35" fitToHeight="0" orientation="portrait" r:id="rId1"/>
  <headerFooter alignWithMargins="0">
    <oddHeader>&amp;C&amp;"-,Regular"&amp;D</oddHeader>
    <oddFooter>&amp;C&amp;"-,Regular"&amp;P</oddFooter>
  </headerFooter>
  <rowBreaks count="1" manualBreakCount="1">
    <brk id="33" max="1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EVERLAST Summary </vt:lpstr>
      <vt:lpstr>EVERLAST Purchase Order  </vt:lpstr>
      <vt:lpstr>'EVERLAST Purchase Order  '!Print_Area</vt:lpstr>
      <vt:lpstr>'EVERLAST Purchase Order 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office</cp:lastModifiedBy>
  <cp:lastPrinted>2017-06-15T12:59:54Z</cp:lastPrinted>
  <dcterms:created xsi:type="dcterms:W3CDTF">2015-01-27T16:27:04Z</dcterms:created>
  <dcterms:modified xsi:type="dcterms:W3CDTF">2017-12-13T15:06:47Z</dcterms:modified>
</cp:coreProperties>
</file>